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9930"/>
  </bookViews>
  <sheets>
    <sheet name="总表" sheetId="1" r:id="rId1"/>
  </sheets>
  <definedNames>
    <definedName name="_xlnm._FilterDatabase" localSheetId="0" hidden="1">总表!$A$3:$L$177</definedName>
    <definedName name="_xlnm.Print_Titles" localSheetId="0">总表!$1:$3</definedName>
    <definedName name="_xlnm.Print_Area" localSheetId="0">总表!$A$1:$L$177</definedName>
  </definedNames>
  <calcPr calcId="144525"/>
</workbook>
</file>

<file path=xl/sharedStrings.xml><?xml version="1.0" encoding="utf-8"?>
<sst xmlns="http://schemas.openxmlformats.org/spreadsheetml/2006/main" count="471">
  <si>
    <t>甘肃省农垦集团有限责任公司2022年度所属企业人才招聘计划表</t>
  </si>
  <si>
    <t>应聘单位名称</t>
  </si>
  <si>
    <t>企业类别</t>
  </si>
  <si>
    <t>应聘岗位代码</t>
  </si>
  <si>
    <t>需求岗位名称</t>
  </si>
  <si>
    <t>需求岗位类别</t>
  </si>
  <si>
    <t>招聘人数小计</t>
  </si>
  <si>
    <t>需求岗位计划招聘人数（人）</t>
  </si>
  <si>
    <t>需求学历</t>
  </si>
  <si>
    <t xml:space="preserve">需求专业 </t>
  </si>
  <si>
    <t>工作地点（详细地址）</t>
  </si>
  <si>
    <t>备注</t>
  </si>
  <si>
    <t>备注（备注中有“★”标识的为艰苦偏远岗位）</t>
  </si>
  <si>
    <t>甘肃农垦西湖农场有限责任公司</t>
  </si>
  <si>
    <t>直属二级企业</t>
  </si>
  <si>
    <t>0001</t>
  </si>
  <si>
    <t>科员</t>
  </si>
  <si>
    <t>专业技术岗</t>
  </si>
  <si>
    <t>本科及以上</t>
  </si>
  <si>
    <t>农学</t>
  </si>
  <si>
    <t>甘肃省酒泉市瓜州县西湖乡82公里处</t>
  </si>
  <si>
    <t>★</t>
  </si>
  <si>
    <t>0002</t>
  </si>
  <si>
    <t>土木工程</t>
  </si>
  <si>
    <t>甘肃农垦小宛农场有限责任公司</t>
  </si>
  <si>
    <t>0003</t>
  </si>
  <si>
    <t>业务员</t>
  </si>
  <si>
    <t>农业水利工程</t>
  </si>
  <si>
    <t>甘肃省酒泉市瓜州县祁连街92号</t>
  </si>
  <si>
    <t>0004</t>
  </si>
  <si>
    <t>0005</t>
  </si>
  <si>
    <t>种子科学与工程</t>
  </si>
  <si>
    <t>0006</t>
  </si>
  <si>
    <t>营销服务岗</t>
  </si>
  <si>
    <t>市场营销</t>
  </si>
  <si>
    <t>0007</t>
  </si>
  <si>
    <t>专科及以上</t>
  </si>
  <si>
    <t>设施农业与装备</t>
  </si>
  <si>
    <t>0008</t>
  </si>
  <si>
    <t>农业装备应用技术</t>
  </si>
  <si>
    <t>甘肃农垦饮马牧业有限责任公司</t>
  </si>
  <si>
    <t>0009</t>
  </si>
  <si>
    <t>畜牧兽医</t>
  </si>
  <si>
    <t>甘肃省玉门市新市区饮马农场（饮马牧业）</t>
  </si>
  <si>
    <t>甘肃农垦建设投资有限责任公司</t>
  </si>
  <si>
    <t>0010</t>
  </si>
  <si>
    <t>工程技术</t>
  </si>
  <si>
    <t>玉门市铁人路</t>
  </si>
  <si>
    <t>应届毕业生</t>
  </si>
  <si>
    <t>0011</t>
  </si>
  <si>
    <t>工程造价</t>
  </si>
  <si>
    <t>0012</t>
  </si>
  <si>
    <t>水利水电工程</t>
  </si>
  <si>
    <t>甘肃农垦西部水泥有限责任公司</t>
  </si>
  <si>
    <t>0013</t>
  </si>
  <si>
    <t>岗位工</t>
  </si>
  <si>
    <t>技术操作岗</t>
  </si>
  <si>
    <t>建筑材料工程技术</t>
  </si>
  <si>
    <t>酒泉市玉门市建化工业园园区</t>
  </si>
  <si>
    <t>甘肃农垦永康牧业有限责任公司</t>
  </si>
  <si>
    <t>0014</t>
  </si>
  <si>
    <t>畜牧技术员</t>
  </si>
  <si>
    <t>酒泉市金塔县生地湾农场永康牧业公司</t>
  </si>
  <si>
    <t>有工作经验者优先</t>
  </si>
  <si>
    <t>0015</t>
  </si>
  <si>
    <t>化验员</t>
  </si>
  <si>
    <t>动物医学检验技术</t>
  </si>
  <si>
    <t>0016</t>
  </si>
  <si>
    <t>营销员</t>
  </si>
  <si>
    <t>0017</t>
  </si>
  <si>
    <t>环境工程员</t>
  </si>
  <si>
    <t>管理岗</t>
  </si>
  <si>
    <t>环境工程</t>
  </si>
  <si>
    <t>0018</t>
  </si>
  <si>
    <t>成本核算员</t>
  </si>
  <si>
    <t>财务管理</t>
  </si>
  <si>
    <t>甘肃农垦黑土洼农场有限责任公司</t>
  </si>
  <si>
    <t>0019</t>
  </si>
  <si>
    <t>农业技术员</t>
  </si>
  <si>
    <t>甘肃省永昌县黑土洼农场</t>
  </si>
  <si>
    <t>0020</t>
  </si>
  <si>
    <t>植保员</t>
  </si>
  <si>
    <t>植物保护</t>
  </si>
  <si>
    <t>0021</t>
  </si>
  <si>
    <t>人力资源管理</t>
  </si>
  <si>
    <t xml:space="preserve"> 人力资源管理</t>
  </si>
  <si>
    <t>0022</t>
  </si>
  <si>
    <t>水利技术员</t>
  </si>
  <si>
    <t>甘肃农垦永昌农场有限公司</t>
  </si>
  <si>
    <t>0023</t>
  </si>
  <si>
    <t>文秘</t>
  </si>
  <si>
    <t>汉语言文学</t>
  </si>
  <si>
    <t>永昌县河西堡镇</t>
  </si>
  <si>
    <t>0024</t>
  </si>
  <si>
    <t>技术员</t>
  </si>
  <si>
    <t>农学、植物保护</t>
  </si>
  <si>
    <t>永昌农场东寨分场、青山分场</t>
  </si>
  <si>
    <t>0025</t>
  </si>
  <si>
    <t>工程管理</t>
  </si>
  <si>
    <r>
      <rPr>
        <sz val="10"/>
        <color theme="1"/>
        <rFont val="宋体"/>
        <charset val="134"/>
      </rPr>
      <t>熟练使用</t>
    </r>
    <r>
      <rPr>
        <sz val="10"/>
        <color theme="1"/>
        <rFont val="Tahoma"/>
        <charset val="134"/>
      </rPr>
      <t>CAD</t>
    </r>
    <r>
      <rPr>
        <sz val="10"/>
        <color theme="1"/>
        <rFont val="宋体"/>
        <charset val="134"/>
      </rPr>
      <t>制图软件、预算软件</t>
    </r>
  </si>
  <si>
    <t>甘肃农垦金昌农场有限公司</t>
  </si>
  <si>
    <t>0026</t>
  </si>
  <si>
    <t>作物生产技术</t>
  </si>
  <si>
    <t>甘肃省金昌市金川区双湾镇五营</t>
  </si>
  <si>
    <t>0027</t>
  </si>
  <si>
    <t>植物保护与检疫技术</t>
  </si>
  <si>
    <t>0028</t>
  </si>
  <si>
    <t>会计</t>
  </si>
  <si>
    <t>金融管理</t>
  </si>
  <si>
    <t>0029</t>
  </si>
  <si>
    <t>项目团队销售员</t>
  </si>
  <si>
    <t>专业不限</t>
  </si>
  <si>
    <t>熟悉办公软件、具有较强的语言沟通能力、营销能力人员优先录用</t>
  </si>
  <si>
    <t xml:space="preserve">甘肃农垦天牧乳业有限公司
</t>
  </si>
  <si>
    <t>0030</t>
  </si>
  <si>
    <t>生产技术员</t>
  </si>
  <si>
    <t>研究生</t>
  </si>
  <si>
    <t>遗传学</t>
  </si>
  <si>
    <t>甘肃省金昌市金川区双湾镇龙口村</t>
  </si>
  <si>
    <t>0031</t>
  </si>
  <si>
    <t>环保员</t>
  </si>
  <si>
    <t>环境工程环境监测</t>
  </si>
  <si>
    <t>0032</t>
  </si>
  <si>
    <t>动物医学、畜牧兽医</t>
  </si>
  <si>
    <t>0033</t>
  </si>
  <si>
    <t>动物医学</t>
  </si>
  <si>
    <t>0034</t>
  </si>
  <si>
    <t>信息检验员</t>
  </si>
  <si>
    <t>遗传学、动物科学、动物医学</t>
  </si>
  <si>
    <t>0035</t>
  </si>
  <si>
    <t>繁育员</t>
  </si>
  <si>
    <t>动物科学、动物医学</t>
  </si>
  <si>
    <t>0036</t>
  </si>
  <si>
    <t>护理员</t>
  </si>
  <si>
    <t>0037</t>
  </si>
  <si>
    <t>饲养员</t>
  </si>
  <si>
    <t>动物生物技术、实验动物技术</t>
  </si>
  <si>
    <t>甘肃农垦药物碱厂有限公司</t>
  </si>
  <si>
    <t>0038</t>
  </si>
  <si>
    <t>质量研究员</t>
  </si>
  <si>
    <t>化学类、化学工程与技术、药学</t>
  </si>
  <si>
    <t>兰州新区</t>
  </si>
  <si>
    <t>0039</t>
  </si>
  <si>
    <t>工艺研究（化学合成）</t>
  </si>
  <si>
    <t>0040</t>
  </si>
  <si>
    <t>市场营销、工商管理、药学等专业</t>
  </si>
  <si>
    <t>0041</t>
  </si>
  <si>
    <t>销售经理</t>
  </si>
  <si>
    <t>武威市凉州区黄羊镇</t>
  </si>
  <si>
    <t>甘肃黄羊河农工商（集团）有限责任公司</t>
  </si>
  <si>
    <t>0042</t>
  </si>
  <si>
    <t>业务人员</t>
  </si>
  <si>
    <t>甘肃省武威市凉州区黄羊河集团公司</t>
  </si>
  <si>
    <t>0043</t>
  </si>
  <si>
    <t>会计学</t>
  </si>
  <si>
    <t>0044</t>
  </si>
  <si>
    <t>农学、植物科学与技术</t>
  </si>
  <si>
    <t>0045</t>
  </si>
  <si>
    <t>0046</t>
  </si>
  <si>
    <t>机械装备制造技术</t>
  </si>
  <si>
    <t>0047</t>
  </si>
  <si>
    <t>植物科学与技术</t>
  </si>
  <si>
    <t>0048</t>
  </si>
  <si>
    <t>园艺</t>
  </si>
  <si>
    <t>0049</t>
  </si>
  <si>
    <t>0050</t>
  </si>
  <si>
    <t>设备维修岗</t>
  </si>
  <si>
    <t>机电设备维修与管理</t>
  </si>
  <si>
    <t>0051</t>
  </si>
  <si>
    <t>0052</t>
  </si>
  <si>
    <t>管理人员</t>
  </si>
  <si>
    <t>水电站机电设备与自动化</t>
  </si>
  <si>
    <t>0053</t>
  </si>
  <si>
    <t>食品检测技术</t>
  </si>
  <si>
    <t>0054</t>
  </si>
  <si>
    <t>0055</t>
  </si>
  <si>
    <t>农业类、作物生产技术</t>
  </si>
  <si>
    <t>0056</t>
  </si>
  <si>
    <t>农机技术员</t>
  </si>
  <si>
    <t>农业机械化及其自动化</t>
  </si>
  <si>
    <t>甘肃普安康药业有限公司</t>
  </si>
  <si>
    <t>0057</t>
  </si>
  <si>
    <t>研发技术员</t>
  </si>
  <si>
    <t>化学类、制药工程、食品工程</t>
  </si>
  <si>
    <t>甘肃省兰州市兰州新区昆仑山大道中段2233号</t>
  </si>
  <si>
    <t>双一流或原985、211高校本科毕业生或研究生，英语四级以上，有工作经验者优先。</t>
  </si>
  <si>
    <t>0058</t>
  </si>
  <si>
    <t>农学、植物科学与技术、种子科学与工程</t>
  </si>
  <si>
    <t>甘肃省兰州市兰州新区昆仑山大道中段2234号</t>
  </si>
  <si>
    <t>0059</t>
  </si>
  <si>
    <t>财岗</t>
  </si>
  <si>
    <t>甘肃省兰州市兰州新区昆仑山大道中段2237号</t>
  </si>
  <si>
    <t>0060</t>
  </si>
  <si>
    <t>安检员</t>
  </si>
  <si>
    <t>甘肃省兰州市兰州新区昆仑山大道中段2238号</t>
  </si>
  <si>
    <t>0061</t>
  </si>
  <si>
    <t>操作工</t>
  </si>
  <si>
    <t>专科及以上学历，具有电工证、钳工证、焊工证等中级工以上资格证书或有维修工作经验者优先</t>
  </si>
  <si>
    <t>甘肃农业出版传媒有限公司</t>
  </si>
  <si>
    <t>0062</t>
  </si>
  <si>
    <t>法务专员</t>
  </si>
  <si>
    <t>法学</t>
  </si>
  <si>
    <t>兰州市城关区中山路113号陇牧大厦5楼</t>
  </si>
  <si>
    <t>具备A级法律职业资格证</t>
  </si>
  <si>
    <t>0063</t>
  </si>
  <si>
    <t>文字编辑</t>
  </si>
  <si>
    <t>农学、畜牧学</t>
  </si>
  <si>
    <t>文字功底扎实</t>
  </si>
  <si>
    <t>0064</t>
  </si>
  <si>
    <t>财务</t>
  </si>
  <si>
    <t>0065</t>
  </si>
  <si>
    <t>影视摄像</t>
  </si>
  <si>
    <t>广播电视编导</t>
  </si>
  <si>
    <t>0066</t>
  </si>
  <si>
    <t>品牌运营总监</t>
  </si>
  <si>
    <t>甘肃省兰州市城关区南滨河路甘味品牌宣传推广中心</t>
  </si>
  <si>
    <t>专业不限，要求从事品牌运营管理工作5年以上。</t>
  </si>
  <si>
    <t>0067</t>
  </si>
  <si>
    <t>电子商务专员</t>
  </si>
  <si>
    <t>电子商务类</t>
  </si>
  <si>
    <t>0068</t>
  </si>
  <si>
    <t>销售员</t>
  </si>
  <si>
    <t>会计学、财务管理、市场营销</t>
  </si>
  <si>
    <t>收银员及营销人员</t>
  </si>
  <si>
    <t>甘肃中天化工有限责任公司</t>
  </si>
  <si>
    <t>0069</t>
  </si>
  <si>
    <t>甘肃省永靖县盐锅峡镇</t>
  </si>
  <si>
    <t>0070</t>
  </si>
  <si>
    <t>电气技术员</t>
  </si>
  <si>
    <t>电气自动化技术</t>
  </si>
  <si>
    <t>0071</t>
  </si>
  <si>
    <t>特种作业检验</t>
  </si>
  <si>
    <t>化工装备技术</t>
  </si>
  <si>
    <t>具备相应资格证书优先</t>
  </si>
  <si>
    <t>兰州庄园牧场股份有限公司</t>
  </si>
  <si>
    <t>所属上市公司</t>
  </si>
  <si>
    <t>0072</t>
  </si>
  <si>
    <t>管培生</t>
  </si>
  <si>
    <t>共109人
（本页68人）</t>
  </si>
  <si>
    <t>动物医学、机械制造与自动化、市场营销、工商管理</t>
  </si>
  <si>
    <t>甘肃省内</t>
  </si>
  <si>
    <t>0073</t>
  </si>
  <si>
    <t>总务主管</t>
  </si>
  <si>
    <t>行政管理</t>
  </si>
  <si>
    <t>兰州市榆中县三角城</t>
  </si>
  <si>
    <t>熟练使用办公软件</t>
  </si>
  <si>
    <t>0074</t>
  </si>
  <si>
    <t>前处理中控员</t>
  </si>
  <si>
    <t>计算机科学与技术、机电设备</t>
  </si>
  <si>
    <t>有相关经验优先录用</t>
  </si>
  <si>
    <t>0075</t>
  </si>
  <si>
    <t>灌装操作工</t>
  </si>
  <si>
    <t>机电设备</t>
  </si>
  <si>
    <t>0076</t>
  </si>
  <si>
    <t>段长</t>
  </si>
  <si>
    <t>食品经济管理</t>
  </si>
  <si>
    <t>0077</t>
  </si>
  <si>
    <t>食品工业</t>
  </si>
  <si>
    <t>0078</t>
  </si>
  <si>
    <t>中控操作工</t>
  </si>
  <si>
    <t>0079</t>
  </si>
  <si>
    <t>包装操作工</t>
  </si>
  <si>
    <t>0080</t>
  </si>
  <si>
    <t>设备工程师</t>
  </si>
  <si>
    <t>0081</t>
  </si>
  <si>
    <t>维修工</t>
  </si>
  <si>
    <t>0082</t>
  </si>
  <si>
    <t>电工</t>
  </si>
  <si>
    <t>机电一体化技术</t>
  </si>
  <si>
    <t>0083</t>
  </si>
  <si>
    <t>检验员</t>
  </si>
  <si>
    <t>农产品加工与质量检测</t>
  </si>
  <si>
    <t>0084</t>
  </si>
  <si>
    <t>执行经理</t>
  </si>
  <si>
    <t>可接受长期出差</t>
  </si>
  <si>
    <t>0085</t>
  </si>
  <si>
    <t>兰州市</t>
  </si>
  <si>
    <t>无</t>
  </si>
  <si>
    <t>0086</t>
  </si>
  <si>
    <t>维修/安全员</t>
  </si>
  <si>
    <t xml:space="preserve">负责榆中、和平、安宁、西宁各冷库、穿梭车、叉车、水电、库区安全巡检，设备设施的维护保养。 </t>
  </si>
  <si>
    <t>0087</t>
  </si>
  <si>
    <t>调度员</t>
  </si>
  <si>
    <t>共109人
（本页41人）</t>
  </si>
  <si>
    <t>物流管理</t>
  </si>
  <si>
    <t>负责车辆调度、装卸管理</t>
  </si>
  <si>
    <t>0088</t>
  </si>
  <si>
    <t>内务室主管</t>
  </si>
  <si>
    <t>财务管理、会计学、会计信息管理、信息统计与分析、统计与会计核算</t>
  </si>
  <si>
    <t>西安市灞桥区新合街1号</t>
  </si>
  <si>
    <t>0089</t>
  </si>
  <si>
    <t>订单员</t>
  </si>
  <si>
    <t>0090</t>
  </si>
  <si>
    <t>库管员</t>
  </si>
  <si>
    <t>财务管理、会计学、会计信息管理、物流管理、物流金融管理</t>
  </si>
  <si>
    <t>0091</t>
  </si>
  <si>
    <t>食品科学与工程、食品质量与安全、乳品工程、生物工程、轻化工程</t>
  </si>
  <si>
    <t>0092</t>
  </si>
  <si>
    <t>品控员</t>
  </si>
  <si>
    <t>食品科学与工程食品质量与安全、乳品工程、生物工程、轻化工程</t>
  </si>
  <si>
    <t>0093</t>
  </si>
  <si>
    <t>储备干部</t>
  </si>
  <si>
    <t>食品加工技术、食品质量与安全、食品检测技术</t>
  </si>
  <si>
    <t>0094</t>
  </si>
  <si>
    <t>品牌专员</t>
  </si>
  <si>
    <t>市场营销、广告策划与营销</t>
  </si>
  <si>
    <t>西安市未央区海博广场</t>
  </si>
  <si>
    <t>0095</t>
  </si>
  <si>
    <t>业务</t>
  </si>
  <si>
    <t>0096</t>
  </si>
  <si>
    <t>金昌市金川区双湾镇古城村金阿铁路西侧</t>
  </si>
  <si>
    <t>0097</t>
  </si>
  <si>
    <t>配种员</t>
  </si>
  <si>
    <t>0098</t>
  </si>
  <si>
    <t>接产员</t>
  </si>
  <si>
    <t>0099</t>
  </si>
  <si>
    <t>兽医</t>
  </si>
  <si>
    <t>0100</t>
  </si>
  <si>
    <t>防疫员</t>
  </si>
  <si>
    <t>0101</t>
  </si>
  <si>
    <t>犊牛兽医</t>
  </si>
  <si>
    <t>0102</t>
  </si>
  <si>
    <t>陕西省三原县</t>
  </si>
  <si>
    <t>0103</t>
  </si>
  <si>
    <t>0104</t>
  </si>
  <si>
    <t>甘肃省兰州市榆中县双店子村</t>
  </si>
  <si>
    <t>0105</t>
  </si>
  <si>
    <t>甘肃临夏县北塬镇</t>
  </si>
  <si>
    <t>0106</t>
  </si>
  <si>
    <t>繁育员助理</t>
  </si>
  <si>
    <t>甘肃莫高实业发展股份有限公司</t>
  </si>
  <si>
    <t>0107</t>
  </si>
  <si>
    <t>外埠市场</t>
  </si>
  <si>
    <t>0108</t>
  </si>
  <si>
    <t>技术操作</t>
  </si>
  <si>
    <t>酿酒工程、葡萄与葡萄酒工程、机械设计制造及其自动化、酿酒技术、食品检测技术、机电一体化技术、电气自动化技术、机电设备维修与管理</t>
  </si>
  <si>
    <t>甘肃省武威市凉州区黄羊镇新河街1号</t>
  </si>
  <si>
    <t>0109</t>
  </si>
  <si>
    <t xml:space="preserve">药学、药物制剂、药学               </t>
  </si>
  <si>
    <r>
      <rPr>
        <sz val="11"/>
        <color theme="1"/>
        <rFont val="宋体"/>
        <charset val="134"/>
      </rPr>
      <t>甘肃省酒泉市肃州区祁连路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号</t>
    </r>
  </si>
  <si>
    <t>0110</t>
  </si>
  <si>
    <t xml:space="preserve"> 机械设计制造及其自动化、机械工程及自动化、材料化学、高分子材料与工程、电气工程及其自动化、化学工程与工艺</t>
  </si>
  <si>
    <t>甘肃省金昌市永昌县东部工业园区</t>
  </si>
  <si>
    <t>0111</t>
  </si>
  <si>
    <t xml:space="preserve"> 会计学</t>
  </si>
  <si>
    <r>
      <rPr>
        <sz val="11"/>
        <color theme="1"/>
        <rFont val="宋体"/>
        <charset val="134"/>
      </rPr>
      <t>甘肃省武威市凉州区黄羊镇新河街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号</t>
    </r>
  </si>
  <si>
    <t>甘肃亚盛实业(集团)股份有限公司敦煌分公司</t>
  </si>
  <si>
    <t>0112</t>
  </si>
  <si>
    <t>财会类</t>
  </si>
  <si>
    <t>甘肃省酒泉市敦煌市敦煌农场</t>
  </si>
  <si>
    <t>0113</t>
  </si>
  <si>
    <t>农学类</t>
  </si>
  <si>
    <t>甘肃亚盛实业(集团)股份有限公司饮马分公司</t>
  </si>
  <si>
    <t>0114</t>
  </si>
  <si>
    <t>文学类</t>
  </si>
  <si>
    <t>甘肃省酒泉市玉门市饮马农场</t>
  </si>
  <si>
    <t>0115</t>
  </si>
  <si>
    <t>0116</t>
  </si>
  <si>
    <t>0117</t>
  </si>
  <si>
    <t>0118</t>
  </si>
  <si>
    <t>甘肃亚盛实业(集团)股份有限公司黄花分公司</t>
  </si>
  <si>
    <t>0119</t>
  </si>
  <si>
    <t>甘肃省酒泉市玉门市黄花农场</t>
  </si>
  <si>
    <t>0120</t>
  </si>
  <si>
    <t>0121</t>
  </si>
  <si>
    <t>甘肃亚盛实业(集团)股份有限公司金塔分公司</t>
  </si>
  <si>
    <t>0122</t>
  </si>
  <si>
    <t xml:space="preserve">甘肃省酒泉市金塔县             </t>
  </si>
  <si>
    <t>0123</t>
  </si>
  <si>
    <t>0124</t>
  </si>
  <si>
    <t>0125</t>
  </si>
  <si>
    <t>0126</t>
  </si>
  <si>
    <t>技术工</t>
  </si>
  <si>
    <t>电力技术类</t>
  </si>
  <si>
    <t>甘肃亚盛实业(集团)股份有限公司下河清分公司</t>
  </si>
  <si>
    <t>0127</t>
  </si>
  <si>
    <t>甘肃省酒泉市肃州区下河清农场</t>
  </si>
  <si>
    <t>0128</t>
  </si>
  <si>
    <t>甘肃亚盛实业(集团)股份有限公司鱼儿红分公司</t>
  </si>
  <si>
    <t>0129</t>
  </si>
  <si>
    <t>甘肃省酒泉市肃州区</t>
  </si>
  <si>
    <t>甘肃亚盛实业(集团)股份有限公司临泽分公司</t>
  </si>
  <si>
    <t>0130</t>
  </si>
  <si>
    <t xml:space="preserve">甘肃省张掖市临泽新华镇            </t>
  </si>
  <si>
    <t>甘肃亚盛实业(集团)股份有限公司张掖分公司</t>
  </si>
  <si>
    <t>0131</t>
  </si>
  <si>
    <t>法律类</t>
  </si>
  <si>
    <t>甘肃省张掖市东郊老寺庙</t>
  </si>
  <si>
    <t>0132</t>
  </si>
  <si>
    <t>0133</t>
  </si>
  <si>
    <t>果树生产技术管理</t>
  </si>
  <si>
    <t>0134</t>
  </si>
  <si>
    <t>甘肃亚盛实业(集团)股份有限公司山丹分公司</t>
  </si>
  <si>
    <t>0135</t>
  </si>
  <si>
    <t>甘肃省张掖市山丹县山丹农场</t>
  </si>
  <si>
    <t>0136</t>
  </si>
  <si>
    <t>0137</t>
  </si>
  <si>
    <t>0138</t>
  </si>
  <si>
    <t>甘肃亚盛实业(集团)股份有限公司勤锋分公司</t>
  </si>
  <si>
    <t>0139</t>
  </si>
  <si>
    <t>甘肃省武威市民勤县勤锋农场</t>
  </si>
  <si>
    <t>0140</t>
  </si>
  <si>
    <t>0141</t>
  </si>
  <si>
    <t>焊接技术</t>
  </si>
  <si>
    <t>持有相关资格证书</t>
  </si>
  <si>
    <t>甘肃亚盛实业(集团)股份有限公司条山分公司</t>
  </si>
  <si>
    <t>0142</t>
  </si>
  <si>
    <t>甘肃省白银市景泰县一条山镇</t>
  </si>
  <si>
    <t>0143</t>
  </si>
  <si>
    <t>0144</t>
  </si>
  <si>
    <t>0145</t>
  </si>
  <si>
    <t>农业类</t>
  </si>
  <si>
    <t>甘肃亚盛实业(集团)股份有限公司平凉分公司</t>
  </si>
  <si>
    <t>0146</t>
  </si>
  <si>
    <t>甘肃省平凉市泾川县</t>
  </si>
  <si>
    <t>0147</t>
  </si>
  <si>
    <t>所属企业所在地（平凉市灵台县、崇信县）</t>
  </si>
  <si>
    <t>0148</t>
  </si>
  <si>
    <t xml:space="preserve"> </t>
  </si>
  <si>
    <t>甘肃亚盛实业(集团)股份有限公司田园牧歌集团</t>
  </si>
  <si>
    <t>0149</t>
  </si>
  <si>
    <t>0150</t>
  </si>
  <si>
    <t>所属企业所在地（酒泉、张掖、武威、宁夏银川、山西大同、内蒙古赤峰等）</t>
  </si>
  <si>
    <t>0151</t>
  </si>
  <si>
    <t>0152</t>
  </si>
  <si>
    <t>0153</t>
  </si>
  <si>
    <t>甘肃亚盛实业(集团)股份有限公司绿鑫集团</t>
  </si>
  <si>
    <t>0154</t>
  </si>
  <si>
    <t>0155</t>
  </si>
  <si>
    <t>0156</t>
  </si>
  <si>
    <t>电工、巡检工</t>
  </si>
  <si>
    <t>甘肃亚盛实业(集团)股份有限公司薯业集团</t>
  </si>
  <si>
    <t>0157</t>
  </si>
  <si>
    <t>所属企业所在地（山丹、永昌等地）</t>
  </si>
  <si>
    <t>0158</t>
  </si>
  <si>
    <t>0159</t>
  </si>
  <si>
    <t>农产品加工</t>
  </si>
  <si>
    <t>甘肃省张掖市山丹县</t>
  </si>
  <si>
    <t>甘肃亚盛实业(集团)股份有限公司好食邦集团</t>
  </si>
  <si>
    <t>0160</t>
  </si>
  <si>
    <t>电子商务</t>
  </si>
  <si>
    <t>甘肃省兰州市城关区</t>
  </si>
  <si>
    <t>长期出差</t>
  </si>
  <si>
    <t>0161</t>
  </si>
  <si>
    <t>甘肃省酒泉市敦煌市黄墩子</t>
  </si>
  <si>
    <t>0162</t>
  </si>
  <si>
    <t>甘肃亚盛实业(集团)股份有限公司亚美特公司</t>
  </si>
  <si>
    <t>0163</t>
  </si>
  <si>
    <t>甘肃省兰州新区</t>
  </si>
  <si>
    <t>甘肃亚盛实业(集团)股份有限公司农业服务公司</t>
  </si>
  <si>
    <t>0164</t>
  </si>
  <si>
    <t>文艺类</t>
  </si>
  <si>
    <t>所属企业所在地
（金昌、武威、 张掖等）</t>
  </si>
  <si>
    <t>0165</t>
  </si>
  <si>
    <t>0166</t>
  </si>
  <si>
    <t>甘肃亚盛实业(集团)股份有限公司兴农辣椒公司</t>
  </si>
  <si>
    <t>0167</t>
  </si>
  <si>
    <t>甘肃省酒泉市金塔县</t>
  </si>
  <si>
    <t>0168</t>
  </si>
  <si>
    <t>甘肃亚盛实业(集团)股份有限公司种业公司</t>
  </si>
  <si>
    <t>0169</t>
  </si>
  <si>
    <t>所属企业所在地
（武威、景泰、张掖及全国各地）</t>
  </si>
  <si>
    <t>0170</t>
  </si>
  <si>
    <t>0171</t>
  </si>
  <si>
    <t>种子加工</t>
  </si>
  <si>
    <t>甘肃亚盛实业(集团)股份有限公司本部</t>
  </si>
  <si>
    <t>0172</t>
  </si>
  <si>
    <t>所属各企业所在地
（甘肃省内各市、县、区等）</t>
  </si>
  <si>
    <t>0173</t>
  </si>
  <si>
    <t>合计</t>
  </si>
  <si>
    <r>
      <rPr>
        <sz val="11"/>
        <color theme="1"/>
        <rFont val="Tahoma"/>
        <charset val="134"/>
      </rPr>
      <t>523</t>
    </r>
    <r>
      <rPr>
        <sz val="11"/>
        <color theme="1"/>
        <rFont val="宋体"/>
        <charset val="134"/>
      </rPr>
      <t>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</si>
</sst>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30">
    <font>
      <sz val="11"/>
      <color theme="1"/>
      <name val="Tahom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7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7" fillId="21" borderId="9" applyNumberFormat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0" borderId="0">
      <alignment vertical="center"/>
    </xf>
  </cellStyleXfs>
  <cellXfs count="44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1" fillId="0" borderId="1" xfId="51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44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1" fillId="2" borderId="1" xfId="50" applyNumberFormat="1" applyFont="1" applyFill="1" applyBorder="1" applyAlignment="1">
      <alignment horizontal="center" vertical="center" wrapText="1"/>
    </xf>
    <xf numFmtId="0" fontId="1" fillId="2" borderId="1" xfId="50" applyNumberFormat="1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Border="1" applyAlignment="1">
      <alignment horizontal="center" vertical="center" wrapText="1"/>
    </xf>
    <xf numFmtId="0" fontId="8" fillId="0" borderId="1" xfId="52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7"/>
  <sheetViews>
    <sheetView tabSelected="1" view="pageBreakPreview" zoomScale="74" zoomScaleNormal="70" zoomScaleSheetLayoutView="74" topLeftCell="A16" workbookViewId="0">
      <selection activeCell="F175" sqref="F175:F176"/>
    </sheetView>
  </sheetViews>
  <sheetFormatPr defaultColWidth="9" defaultRowHeight="14.25"/>
  <cols>
    <col min="1" max="1" width="36.6416666666667" style="3" customWidth="1"/>
    <col min="2" max="2" width="12.4916666666667" style="3" customWidth="1"/>
    <col min="3" max="3" width="14.1416666666667" style="3" customWidth="1"/>
    <col min="4" max="4" width="14.6333333333333" style="3" customWidth="1"/>
    <col min="5" max="5" width="11.425" style="3" customWidth="1"/>
    <col min="6" max="6" width="11.3083333333333" style="4" customWidth="1"/>
    <col min="7" max="7" width="10.2916666666667" style="3" customWidth="1"/>
    <col min="8" max="8" width="20.7083333333333" style="3" customWidth="1"/>
    <col min="9" max="9" width="39.1416666666667" style="3" customWidth="1"/>
    <col min="10" max="10" width="34.25" style="3" customWidth="1"/>
    <col min="11" max="11" width="29.9916666666667" style="5" customWidth="1"/>
    <col min="12" max="16327" width="8.8" style="3"/>
    <col min="16328" max="16384" width="9" style="3"/>
  </cols>
  <sheetData>
    <row r="1" ht="5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35" customHeight="1" spans="1:12">
      <c r="A2" s="7" t="s">
        <v>1</v>
      </c>
      <c r="B2" s="8" t="s">
        <v>2</v>
      </c>
      <c r="C2" s="8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7" t="s">
        <v>12</v>
      </c>
    </row>
    <row r="3" s="1" customFormat="1" ht="45" customHeight="1" spans="1:12">
      <c r="A3" s="7"/>
      <c r="B3" s="10"/>
      <c r="C3" s="10"/>
      <c r="D3" s="7"/>
      <c r="E3" s="11"/>
      <c r="F3" s="12"/>
      <c r="G3" s="11"/>
      <c r="H3" s="8"/>
      <c r="I3" s="11"/>
      <c r="J3" s="11"/>
      <c r="K3" s="11"/>
      <c r="L3" s="7"/>
    </row>
    <row r="4" s="1" customFormat="1" ht="57" customHeight="1" spans="1:12">
      <c r="A4" s="13" t="s">
        <v>13</v>
      </c>
      <c r="B4" s="13" t="s">
        <v>14</v>
      </c>
      <c r="C4" s="13" t="s">
        <v>15</v>
      </c>
      <c r="D4" s="13" t="s">
        <v>16</v>
      </c>
      <c r="E4" s="13" t="s">
        <v>17</v>
      </c>
      <c r="F4" s="14">
        <f>G4+G5</f>
        <v>2</v>
      </c>
      <c r="G4" s="14">
        <v>1</v>
      </c>
      <c r="H4" s="13" t="s">
        <v>18</v>
      </c>
      <c r="I4" s="14" t="s">
        <v>19</v>
      </c>
      <c r="J4" s="13" t="s">
        <v>20</v>
      </c>
      <c r="K4" s="13"/>
      <c r="L4" s="13" t="s">
        <v>21</v>
      </c>
    </row>
    <row r="5" s="1" customFormat="1" ht="57" customHeight="1" spans="1:12">
      <c r="A5" s="13"/>
      <c r="B5" s="13"/>
      <c r="C5" s="13" t="s">
        <v>22</v>
      </c>
      <c r="D5" s="13" t="s">
        <v>16</v>
      </c>
      <c r="E5" s="13" t="s">
        <v>17</v>
      </c>
      <c r="F5" s="14"/>
      <c r="G5" s="14">
        <v>1</v>
      </c>
      <c r="H5" s="13" t="s">
        <v>18</v>
      </c>
      <c r="I5" s="14" t="s">
        <v>23</v>
      </c>
      <c r="J5" s="13" t="s">
        <v>20</v>
      </c>
      <c r="K5" s="13"/>
      <c r="L5" s="13" t="s">
        <v>21</v>
      </c>
    </row>
    <row r="6" s="1" customFormat="1" ht="57" customHeight="1" spans="1:12">
      <c r="A6" s="13" t="s">
        <v>24</v>
      </c>
      <c r="B6" s="13" t="s">
        <v>14</v>
      </c>
      <c r="C6" s="13" t="s">
        <v>25</v>
      </c>
      <c r="D6" s="13" t="s">
        <v>26</v>
      </c>
      <c r="E6" s="13" t="s">
        <v>17</v>
      </c>
      <c r="F6" s="14">
        <f>G6+G7+G8+G9+G10+G11</f>
        <v>10</v>
      </c>
      <c r="G6" s="14">
        <v>2</v>
      </c>
      <c r="H6" s="13" t="s">
        <v>18</v>
      </c>
      <c r="I6" s="14" t="s">
        <v>27</v>
      </c>
      <c r="J6" s="13" t="s">
        <v>28</v>
      </c>
      <c r="K6" s="13"/>
      <c r="L6" s="13" t="s">
        <v>21</v>
      </c>
    </row>
    <row r="7" s="1" customFormat="1" ht="57" customHeight="1" spans="1:12">
      <c r="A7" s="13"/>
      <c r="B7" s="13"/>
      <c r="C7" s="13" t="s">
        <v>29</v>
      </c>
      <c r="D7" s="13" t="s">
        <v>26</v>
      </c>
      <c r="E7" s="13" t="s">
        <v>17</v>
      </c>
      <c r="F7" s="14"/>
      <c r="G7" s="14">
        <v>3</v>
      </c>
      <c r="H7" s="13" t="s">
        <v>18</v>
      </c>
      <c r="I7" s="14" t="s">
        <v>19</v>
      </c>
      <c r="J7" s="13" t="s">
        <v>28</v>
      </c>
      <c r="K7" s="13"/>
      <c r="L7" s="13" t="s">
        <v>21</v>
      </c>
    </row>
    <row r="8" s="1" customFormat="1" ht="57" customHeight="1" spans="1:12">
      <c r="A8" s="13"/>
      <c r="B8" s="13"/>
      <c r="C8" s="13" t="s">
        <v>30</v>
      </c>
      <c r="D8" s="13" t="s">
        <v>26</v>
      </c>
      <c r="E8" s="13" t="s">
        <v>17</v>
      </c>
      <c r="F8" s="14"/>
      <c r="G8" s="14">
        <v>1</v>
      </c>
      <c r="H8" s="13" t="s">
        <v>18</v>
      </c>
      <c r="I8" s="14" t="s">
        <v>31</v>
      </c>
      <c r="J8" s="13" t="s">
        <v>28</v>
      </c>
      <c r="K8" s="13"/>
      <c r="L8" s="13" t="s">
        <v>21</v>
      </c>
    </row>
    <row r="9" s="1" customFormat="1" ht="57" customHeight="1" spans="1:12">
      <c r="A9" s="13"/>
      <c r="B9" s="13"/>
      <c r="C9" s="13" t="s">
        <v>32</v>
      </c>
      <c r="D9" s="13" t="s">
        <v>26</v>
      </c>
      <c r="E9" s="13" t="s">
        <v>33</v>
      </c>
      <c r="F9" s="14"/>
      <c r="G9" s="14">
        <v>2</v>
      </c>
      <c r="H9" s="13" t="s">
        <v>18</v>
      </c>
      <c r="I9" s="14" t="s">
        <v>34</v>
      </c>
      <c r="J9" s="13" t="s">
        <v>28</v>
      </c>
      <c r="K9" s="13"/>
      <c r="L9" s="13" t="s">
        <v>21</v>
      </c>
    </row>
    <row r="10" s="1" customFormat="1" ht="57" customHeight="1" spans="1:12">
      <c r="A10" s="13"/>
      <c r="B10" s="13"/>
      <c r="C10" s="13" t="s">
        <v>35</v>
      </c>
      <c r="D10" s="13" t="s">
        <v>26</v>
      </c>
      <c r="E10" s="13" t="s">
        <v>17</v>
      </c>
      <c r="F10" s="14"/>
      <c r="G10" s="14">
        <v>1</v>
      </c>
      <c r="H10" s="13" t="s">
        <v>36</v>
      </c>
      <c r="I10" s="14" t="s">
        <v>37</v>
      </c>
      <c r="J10" s="13" t="s">
        <v>28</v>
      </c>
      <c r="K10" s="13"/>
      <c r="L10" s="13" t="s">
        <v>21</v>
      </c>
    </row>
    <row r="11" s="1" customFormat="1" ht="57" customHeight="1" spans="1:12">
      <c r="A11" s="13"/>
      <c r="B11" s="13"/>
      <c r="C11" s="13" t="s">
        <v>38</v>
      </c>
      <c r="D11" s="13" t="s">
        <v>26</v>
      </c>
      <c r="E11" s="13" t="s">
        <v>17</v>
      </c>
      <c r="F11" s="14"/>
      <c r="G11" s="14">
        <v>1</v>
      </c>
      <c r="H11" s="13" t="s">
        <v>36</v>
      </c>
      <c r="I11" s="14" t="s">
        <v>39</v>
      </c>
      <c r="J11" s="13" t="s">
        <v>28</v>
      </c>
      <c r="K11" s="13"/>
      <c r="L11" s="13" t="s">
        <v>21</v>
      </c>
    </row>
    <row r="12" s="1" customFormat="1" ht="57" customHeight="1" spans="1:12">
      <c r="A12" s="13" t="s">
        <v>40</v>
      </c>
      <c r="B12" s="13" t="s">
        <v>14</v>
      </c>
      <c r="C12" s="13" t="s">
        <v>41</v>
      </c>
      <c r="D12" s="13" t="s">
        <v>42</v>
      </c>
      <c r="E12" s="13" t="s">
        <v>17</v>
      </c>
      <c r="F12" s="14">
        <v>6</v>
      </c>
      <c r="G12" s="14">
        <v>6</v>
      </c>
      <c r="H12" s="13" t="s">
        <v>36</v>
      </c>
      <c r="I12" s="14" t="s">
        <v>42</v>
      </c>
      <c r="J12" s="13" t="s">
        <v>43</v>
      </c>
      <c r="K12" s="13"/>
      <c r="L12" s="13" t="s">
        <v>21</v>
      </c>
    </row>
    <row r="13" s="1" customFormat="1" ht="57" customHeight="1" spans="1:12">
      <c r="A13" s="13" t="s">
        <v>44</v>
      </c>
      <c r="B13" s="13" t="s">
        <v>14</v>
      </c>
      <c r="C13" s="13" t="s">
        <v>45</v>
      </c>
      <c r="D13" s="13" t="s">
        <v>46</v>
      </c>
      <c r="E13" s="13" t="s">
        <v>17</v>
      </c>
      <c r="F13" s="14">
        <f>G13+G14+G15</f>
        <v>6</v>
      </c>
      <c r="G13" s="14">
        <v>3</v>
      </c>
      <c r="H13" s="13" t="s">
        <v>18</v>
      </c>
      <c r="I13" s="14" t="s">
        <v>23</v>
      </c>
      <c r="J13" s="13" t="s">
        <v>47</v>
      </c>
      <c r="K13" s="13" t="s">
        <v>48</v>
      </c>
      <c r="L13" s="13" t="s">
        <v>21</v>
      </c>
    </row>
    <row r="14" s="1" customFormat="1" ht="57" customHeight="1" spans="1:12">
      <c r="A14" s="13"/>
      <c r="B14" s="13"/>
      <c r="C14" s="13" t="s">
        <v>49</v>
      </c>
      <c r="D14" s="13" t="s">
        <v>50</v>
      </c>
      <c r="E14" s="13" t="s">
        <v>17</v>
      </c>
      <c r="F14" s="14"/>
      <c r="G14" s="14">
        <v>1</v>
      </c>
      <c r="H14" s="13" t="s">
        <v>18</v>
      </c>
      <c r="I14" s="14" t="s">
        <v>50</v>
      </c>
      <c r="J14" s="13" t="s">
        <v>47</v>
      </c>
      <c r="K14" s="13" t="s">
        <v>48</v>
      </c>
      <c r="L14" s="13" t="s">
        <v>21</v>
      </c>
    </row>
    <row r="15" s="1" customFormat="1" ht="57" customHeight="1" spans="1:12">
      <c r="A15" s="13"/>
      <c r="B15" s="13"/>
      <c r="C15" s="13" t="s">
        <v>51</v>
      </c>
      <c r="D15" s="13" t="s">
        <v>46</v>
      </c>
      <c r="E15" s="13" t="s">
        <v>17</v>
      </c>
      <c r="F15" s="14"/>
      <c r="G15" s="14">
        <v>2</v>
      </c>
      <c r="H15" s="13" t="s">
        <v>18</v>
      </c>
      <c r="I15" s="14" t="s">
        <v>52</v>
      </c>
      <c r="J15" s="13" t="s">
        <v>47</v>
      </c>
      <c r="K15" s="13" t="s">
        <v>48</v>
      </c>
      <c r="L15" s="13" t="s">
        <v>21</v>
      </c>
    </row>
    <row r="16" s="1" customFormat="1" ht="53" customHeight="1" spans="1:12">
      <c r="A16" s="13" t="s">
        <v>53</v>
      </c>
      <c r="B16" s="13" t="s">
        <v>14</v>
      </c>
      <c r="C16" s="13" t="s">
        <v>54</v>
      </c>
      <c r="D16" s="15" t="s">
        <v>55</v>
      </c>
      <c r="E16" s="13" t="s">
        <v>56</v>
      </c>
      <c r="F16" s="16">
        <v>8</v>
      </c>
      <c r="G16" s="16">
        <v>8</v>
      </c>
      <c r="H16" s="13" t="s">
        <v>36</v>
      </c>
      <c r="I16" s="14" t="s">
        <v>57</v>
      </c>
      <c r="J16" s="13" t="s">
        <v>58</v>
      </c>
      <c r="K16" s="13"/>
      <c r="L16" s="13"/>
    </row>
    <row r="17" s="1" customFormat="1" ht="86" customHeight="1" spans="1:12">
      <c r="A17" s="13" t="s">
        <v>59</v>
      </c>
      <c r="B17" s="13" t="s">
        <v>14</v>
      </c>
      <c r="C17" s="13" t="s">
        <v>60</v>
      </c>
      <c r="D17" s="13" t="s">
        <v>61</v>
      </c>
      <c r="E17" s="13" t="s">
        <v>56</v>
      </c>
      <c r="F17" s="14">
        <v>6</v>
      </c>
      <c r="G17" s="14">
        <v>2</v>
      </c>
      <c r="H17" s="13" t="s">
        <v>36</v>
      </c>
      <c r="I17" s="14" t="s">
        <v>42</v>
      </c>
      <c r="J17" s="13" t="s">
        <v>62</v>
      </c>
      <c r="K17" s="13" t="s">
        <v>63</v>
      </c>
      <c r="L17" s="13" t="s">
        <v>21</v>
      </c>
    </row>
    <row r="18" s="1" customFormat="1" ht="86" customHeight="1" spans="1:12">
      <c r="A18" s="13"/>
      <c r="B18" s="13"/>
      <c r="C18" s="13" t="s">
        <v>64</v>
      </c>
      <c r="D18" s="13" t="s">
        <v>65</v>
      </c>
      <c r="E18" s="13" t="s">
        <v>17</v>
      </c>
      <c r="F18" s="14"/>
      <c r="G18" s="14">
        <v>1</v>
      </c>
      <c r="H18" s="13" t="s">
        <v>36</v>
      </c>
      <c r="I18" s="14" t="s">
        <v>66</v>
      </c>
      <c r="J18" s="13" t="s">
        <v>62</v>
      </c>
      <c r="K18" s="21"/>
      <c r="L18" s="13" t="s">
        <v>21</v>
      </c>
    </row>
    <row r="19" s="1" customFormat="1" ht="86" customHeight="1" spans="1:12">
      <c r="A19" s="13"/>
      <c r="B19" s="13"/>
      <c r="C19" s="13" t="s">
        <v>67</v>
      </c>
      <c r="D19" s="13" t="s">
        <v>68</v>
      </c>
      <c r="E19" s="13" t="s">
        <v>33</v>
      </c>
      <c r="F19" s="14"/>
      <c r="G19" s="14">
        <v>1</v>
      </c>
      <c r="H19" s="13" t="s">
        <v>18</v>
      </c>
      <c r="I19" s="14" t="s">
        <v>34</v>
      </c>
      <c r="J19" s="13" t="s">
        <v>62</v>
      </c>
      <c r="K19" s="13"/>
      <c r="L19" s="13" t="s">
        <v>21</v>
      </c>
    </row>
    <row r="20" s="1" customFormat="1" ht="86" customHeight="1" spans="1:12">
      <c r="A20" s="13"/>
      <c r="B20" s="13"/>
      <c r="C20" s="13" t="s">
        <v>69</v>
      </c>
      <c r="D20" s="13" t="s">
        <v>70</v>
      </c>
      <c r="E20" s="13" t="s">
        <v>71</v>
      </c>
      <c r="F20" s="14"/>
      <c r="G20" s="14">
        <v>1</v>
      </c>
      <c r="H20" s="13" t="s">
        <v>18</v>
      </c>
      <c r="I20" s="14" t="s">
        <v>72</v>
      </c>
      <c r="J20" s="13" t="s">
        <v>62</v>
      </c>
      <c r="K20" s="13"/>
      <c r="L20" s="13" t="s">
        <v>21</v>
      </c>
    </row>
    <row r="21" s="1" customFormat="1" ht="86" customHeight="1" spans="1:12">
      <c r="A21" s="13"/>
      <c r="B21" s="13"/>
      <c r="C21" s="13" t="s">
        <v>73</v>
      </c>
      <c r="D21" s="13" t="s">
        <v>74</v>
      </c>
      <c r="E21" s="13" t="s">
        <v>71</v>
      </c>
      <c r="F21" s="14"/>
      <c r="G21" s="14">
        <v>1</v>
      </c>
      <c r="H21" s="13" t="s">
        <v>18</v>
      </c>
      <c r="I21" s="14" t="s">
        <v>75</v>
      </c>
      <c r="J21" s="13" t="s">
        <v>62</v>
      </c>
      <c r="K21" s="13"/>
      <c r="L21" s="13" t="s">
        <v>21</v>
      </c>
    </row>
    <row r="22" s="1" customFormat="1" ht="79" customHeight="1" spans="1:12">
      <c r="A22" s="13" t="s">
        <v>76</v>
      </c>
      <c r="B22" s="13" t="s">
        <v>14</v>
      </c>
      <c r="C22" s="13" t="s">
        <v>77</v>
      </c>
      <c r="D22" s="13" t="s">
        <v>78</v>
      </c>
      <c r="E22" s="13" t="s">
        <v>17</v>
      </c>
      <c r="F22" s="14">
        <f>G22+G23+G24+G25</f>
        <v>9</v>
      </c>
      <c r="G22" s="14">
        <v>3</v>
      </c>
      <c r="H22" s="13" t="s">
        <v>36</v>
      </c>
      <c r="I22" s="14" t="s">
        <v>19</v>
      </c>
      <c r="J22" s="13" t="s">
        <v>79</v>
      </c>
      <c r="K22" s="13"/>
      <c r="L22" s="13" t="s">
        <v>21</v>
      </c>
    </row>
    <row r="23" s="1" customFormat="1" ht="79" customHeight="1" spans="1:12">
      <c r="A23" s="13"/>
      <c r="B23" s="13"/>
      <c r="C23" s="13" t="s">
        <v>80</v>
      </c>
      <c r="D23" s="13" t="s">
        <v>81</v>
      </c>
      <c r="E23" s="13" t="s">
        <v>17</v>
      </c>
      <c r="F23" s="14"/>
      <c r="G23" s="14">
        <v>2</v>
      </c>
      <c r="H23" s="13" t="s">
        <v>36</v>
      </c>
      <c r="I23" s="14" t="s">
        <v>82</v>
      </c>
      <c r="J23" s="13" t="s">
        <v>79</v>
      </c>
      <c r="K23" s="13"/>
      <c r="L23" s="13" t="s">
        <v>21</v>
      </c>
    </row>
    <row r="24" s="1" customFormat="1" ht="79" customHeight="1" spans="1:12">
      <c r="A24" s="13"/>
      <c r="B24" s="13"/>
      <c r="C24" s="13" t="s">
        <v>83</v>
      </c>
      <c r="D24" s="13" t="s">
        <v>84</v>
      </c>
      <c r="E24" s="13" t="s">
        <v>71</v>
      </c>
      <c r="F24" s="14"/>
      <c r="G24" s="14">
        <v>2</v>
      </c>
      <c r="H24" s="13" t="s">
        <v>36</v>
      </c>
      <c r="I24" s="14" t="s">
        <v>85</v>
      </c>
      <c r="J24" s="13" t="s">
        <v>79</v>
      </c>
      <c r="K24" s="13"/>
      <c r="L24" s="13" t="s">
        <v>21</v>
      </c>
    </row>
    <row r="25" s="1" customFormat="1" ht="79" customHeight="1" spans="1:12">
      <c r="A25" s="13"/>
      <c r="B25" s="13"/>
      <c r="C25" s="13" t="s">
        <v>86</v>
      </c>
      <c r="D25" s="13" t="s">
        <v>87</v>
      </c>
      <c r="E25" s="13" t="s">
        <v>17</v>
      </c>
      <c r="F25" s="14"/>
      <c r="G25" s="14">
        <v>2</v>
      </c>
      <c r="H25" s="13" t="s">
        <v>36</v>
      </c>
      <c r="I25" s="14" t="s">
        <v>27</v>
      </c>
      <c r="J25" s="13" t="s">
        <v>79</v>
      </c>
      <c r="K25" s="13"/>
      <c r="L25" s="22" t="s">
        <v>21</v>
      </c>
    </row>
    <row r="26" s="2" customFormat="1" ht="93" customHeight="1" spans="1:12">
      <c r="A26" s="15" t="s">
        <v>88</v>
      </c>
      <c r="B26" s="13" t="s">
        <v>14</v>
      </c>
      <c r="C26" s="13" t="s">
        <v>89</v>
      </c>
      <c r="D26" s="17" t="s">
        <v>90</v>
      </c>
      <c r="E26" s="17" t="s">
        <v>71</v>
      </c>
      <c r="F26" s="18">
        <f>G26+G27+G28</f>
        <v>5</v>
      </c>
      <c r="G26" s="18">
        <v>1</v>
      </c>
      <c r="H26" s="13" t="s">
        <v>18</v>
      </c>
      <c r="I26" s="14" t="s">
        <v>91</v>
      </c>
      <c r="J26" s="17" t="s">
        <v>92</v>
      </c>
      <c r="K26" s="23"/>
      <c r="L26" s="13" t="s">
        <v>21</v>
      </c>
    </row>
    <row r="27" s="2" customFormat="1" ht="93" customHeight="1" spans="1:12">
      <c r="A27" s="15"/>
      <c r="B27" s="13"/>
      <c r="C27" s="13" t="s">
        <v>93</v>
      </c>
      <c r="D27" s="17" t="s">
        <v>94</v>
      </c>
      <c r="E27" s="17" t="s">
        <v>17</v>
      </c>
      <c r="F27" s="18"/>
      <c r="G27" s="18">
        <v>3</v>
      </c>
      <c r="H27" s="13" t="s">
        <v>18</v>
      </c>
      <c r="I27" s="14" t="s">
        <v>95</v>
      </c>
      <c r="J27" s="17" t="s">
        <v>96</v>
      </c>
      <c r="K27" s="23"/>
      <c r="L27" s="13" t="s">
        <v>21</v>
      </c>
    </row>
    <row r="28" s="2" customFormat="1" ht="93" customHeight="1" spans="1:12">
      <c r="A28" s="15"/>
      <c r="B28" s="13"/>
      <c r="C28" s="13" t="s">
        <v>97</v>
      </c>
      <c r="D28" s="17" t="s">
        <v>94</v>
      </c>
      <c r="E28" s="17" t="s">
        <v>17</v>
      </c>
      <c r="F28" s="18"/>
      <c r="G28" s="18">
        <v>1</v>
      </c>
      <c r="H28" s="13" t="s">
        <v>18</v>
      </c>
      <c r="I28" s="14" t="s">
        <v>98</v>
      </c>
      <c r="J28" s="17" t="s">
        <v>92</v>
      </c>
      <c r="K28" s="13" t="s">
        <v>99</v>
      </c>
      <c r="L28" s="13" t="s">
        <v>21</v>
      </c>
    </row>
    <row r="29" s="2" customFormat="1" ht="93" customHeight="1" spans="1:12">
      <c r="A29" s="13" t="s">
        <v>100</v>
      </c>
      <c r="B29" s="13" t="s">
        <v>14</v>
      </c>
      <c r="C29" s="13" t="s">
        <v>101</v>
      </c>
      <c r="D29" s="19" t="s">
        <v>78</v>
      </c>
      <c r="E29" s="19" t="s">
        <v>17</v>
      </c>
      <c r="F29" s="14">
        <f>G29+G30+G31+G32</f>
        <v>5</v>
      </c>
      <c r="G29" s="14">
        <v>1</v>
      </c>
      <c r="H29" s="13" t="s">
        <v>36</v>
      </c>
      <c r="I29" s="14" t="s">
        <v>102</v>
      </c>
      <c r="J29" s="24" t="s">
        <v>103</v>
      </c>
      <c r="K29" s="13"/>
      <c r="L29" s="13" t="s">
        <v>21</v>
      </c>
    </row>
    <row r="30" s="2" customFormat="1" ht="93" customHeight="1" spans="1:12">
      <c r="A30" s="13"/>
      <c r="B30" s="13"/>
      <c r="C30" s="13" t="s">
        <v>104</v>
      </c>
      <c r="D30" s="19" t="s">
        <v>78</v>
      </c>
      <c r="E30" s="19" t="s">
        <v>17</v>
      </c>
      <c r="F30" s="14"/>
      <c r="G30" s="14">
        <v>1</v>
      </c>
      <c r="H30" s="13" t="s">
        <v>36</v>
      </c>
      <c r="I30" s="14" t="s">
        <v>105</v>
      </c>
      <c r="J30" s="24" t="s">
        <v>103</v>
      </c>
      <c r="K30" s="13"/>
      <c r="L30" s="13" t="s">
        <v>21</v>
      </c>
    </row>
    <row r="31" s="2" customFormat="1" ht="93" customHeight="1" spans="1:12">
      <c r="A31" s="13"/>
      <c r="B31" s="13"/>
      <c r="C31" s="13" t="s">
        <v>106</v>
      </c>
      <c r="D31" s="19" t="s">
        <v>107</v>
      </c>
      <c r="E31" s="19" t="s">
        <v>17</v>
      </c>
      <c r="F31" s="14"/>
      <c r="G31" s="14">
        <v>1</v>
      </c>
      <c r="H31" s="13" t="s">
        <v>36</v>
      </c>
      <c r="I31" s="14" t="s">
        <v>108</v>
      </c>
      <c r="J31" s="24" t="s">
        <v>103</v>
      </c>
      <c r="K31" s="13"/>
      <c r="L31" s="13" t="s">
        <v>21</v>
      </c>
    </row>
    <row r="32" s="2" customFormat="1" ht="93" customHeight="1" spans="1:12">
      <c r="A32" s="13"/>
      <c r="B32" s="13"/>
      <c r="C32" s="13" t="s">
        <v>109</v>
      </c>
      <c r="D32" s="19" t="s">
        <v>110</v>
      </c>
      <c r="E32" s="19" t="s">
        <v>33</v>
      </c>
      <c r="F32" s="14"/>
      <c r="G32" s="14">
        <v>2</v>
      </c>
      <c r="H32" s="13" t="s">
        <v>36</v>
      </c>
      <c r="I32" s="14" t="s">
        <v>111</v>
      </c>
      <c r="J32" s="24" t="s">
        <v>103</v>
      </c>
      <c r="K32" s="13" t="s">
        <v>112</v>
      </c>
      <c r="L32" s="13" t="s">
        <v>21</v>
      </c>
    </row>
    <row r="33" s="1" customFormat="1" ht="61" customHeight="1" spans="1:12">
      <c r="A33" s="13" t="s">
        <v>113</v>
      </c>
      <c r="B33" s="13" t="s">
        <v>14</v>
      </c>
      <c r="C33" s="13" t="s">
        <v>114</v>
      </c>
      <c r="D33" s="13" t="s">
        <v>115</v>
      </c>
      <c r="E33" s="13" t="s">
        <v>17</v>
      </c>
      <c r="F33" s="14">
        <f>G33+G34+G35+G36+G37+G38+G39+G40</f>
        <v>33</v>
      </c>
      <c r="G33" s="14">
        <v>1</v>
      </c>
      <c r="H33" s="13" t="s">
        <v>116</v>
      </c>
      <c r="I33" s="14" t="s">
        <v>117</v>
      </c>
      <c r="J33" s="13" t="s">
        <v>118</v>
      </c>
      <c r="K33" s="25"/>
      <c r="L33" s="26" t="s">
        <v>21</v>
      </c>
    </row>
    <row r="34" s="1" customFormat="1" ht="61" customHeight="1" spans="1:12">
      <c r="A34" s="13"/>
      <c r="B34" s="13"/>
      <c r="C34" s="13" t="s">
        <v>119</v>
      </c>
      <c r="D34" s="13" t="s">
        <v>120</v>
      </c>
      <c r="E34" s="13" t="s">
        <v>56</v>
      </c>
      <c r="F34" s="14"/>
      <c r="G34" s="14">
        <v>1</v>
      </c>
      <c r="H34" s="13" t="s">
        <v>36</v>
      </c>
      <c r="I34" s="14" t="s">
        <v>121</v>
      </c>
      <c r="J34" s="13" t="s">
        <v>118</v>
      </c>
      <c r="K34" s="25"/>
      <c r="L34" s="13" t="s">
        <v>21</v>
      </c>
    </row>
    <row r="35" s="1" customFormat="1" ht="61" customHeight="1" spans="1:12">
      <c r="A35" s="13"/>
      <c r="B35" s="13"/>
      <c r="C35" s="13" t="s">
        <v>122</v>
      </c>
      <c r="D35" s="13" t="s">
        <v>42</v>
      </c>
      <c r="E35" s="13" t="s">
        <v>56</v>
      </c>
      <c r="F35" s="14"/>
      <c r="G35" s="14">
        <v>10</v>
      </c>
      <c r="H35" s="13" t="s">
        <v>36</v>
      </c>
      <c r="I35" s="14" t="s">
        <v>123</v>
      </c>
      <c r="J35" s="13" t="s">
        <v>118</v>
      </c>
      <c r="K35" s="25"/>
      <c r="L35" s="13" t="s">
        <v>21</v>
      </c>
    </row>
    <row r="36" s="1" customFormat="1" ht="61" customHeight="1" spans="1:12">
      <c r="A36" s="13"/>
      <c r="B36" s="13"/>
      <c r="C36" s="13" t="s">
        <v>124</v>
      </c>
      <c r="D36" s="13" t="s">
        <v>94</v>
      </c>
      <c r="E36" s="13" t="s">
        <v>56</v>
      </c>
      <c r="F36" s="14"/>
      <c r="G36" s="14">
        <v>3</v>
      </c>
      <c r="H36" s="13" t="s">
        <v>36</v>
      </c>
      <c r="I36" s="14" t="s">
        <v>125</v>
      </c>
      <c r="J36" s="13" t="s">
        <v>118</v>
      </c>
      <c r="K36" s="25"/>
      <c r="L36" s="13" t="s">
        <v>21</v>
      </c>
    </row>
    <row r="37" s="1" customFormat="1" ht="61" customHeight="1" spans="1:12">
      <c r="A37" s="13"/>
      <c r="B37" s="13"/>
      <c r="C37" s="13" t="s">
        <v>126</v>
      </c>
      <c r="D37" s="13" t="s">
        <v>127</v>
      </c>
      <c r="E37" s="13" t="s">
        <v>17</v>
      </c>
      <c r="F37" s="14"/>
      <c r="G37" s="14">
        <v>1</v>
      </c>
      <c r="H37" s="13" t="s">
        <v>116</v>
      </c>
      <c r="I37" s="14" t="s">
        <v>128</v>
      </c>
      <c r="J37" s="13" t="s">
        <v>118</v>
      </c>
      <c r="K37" s="25"/>
      <c r="L37" s="13" t="s">
        <v>21</v>
      </c>
    </row>
    <row r="38" s="1" customFormat="1" ht="61" customHeight="1" spans="1:12">
      <c r="A38" s="13"/>
      <c r="B38" s="13"/>
      <c r="C38" s="13" t="s">
        <v>129</v>
      </c>
      <c r="D38" s="13" t="s">
        <v>130</v>
      </c>
      <c r="E38" s="13" t="s">
        <v>56</v>
      </c>
      <c r="F38" s="14"/>
      <c r="G38" s="14">
        <v>6</v>
      </c>
      <c r="H38" s="13" t="s">
        <v>36</v>
      </c>
      <c r="I38" s="14" t="s">
        <v>131</v>
      </c>
      <c r="J38" s="13" t="s">
        <v>118</v>
      </c>
      <c r="K38" s="25"/>
      <c r="L38" s="13" t="s">
        <v>21</v>
      </c>
    </row>
    <row r="39" s="1" customFormat="1" ht="61" customHeight="1" spans="1:12">
      <c r="A39" s="13"/>
      <c r="B39" s="13"/>
      <c r="C39" s="13" t="s">
        <v>132</v>
      </c>
      <c r="D39" s="13" t="s">
        <v>133</v>
      </c>
      <c r="E39" s="13" t="s">
        <v>56</v>
      </c>
      <c r="F39" s="14"/>
      <c r="G39" s="14">
        <v>8</v>
      </c>
      <c r="H39" s="13" t="s">
        <v>36</v>
      </c>
      <c r="I39" s="14" t="s">
        <v>131</v>
      </c>
      <c r="J39" s="13" t="s">
        <v>118</v>
      </c>
      <c r="K39" s="25"/>
      <c r="L39" s="13" t="s">
        <v>21</v>
      </c>
    </row>
    <row r="40" s="1" customFormat="1" ht="61" customHeight="1" spans="1:12">
      <c r="A40" s="13"/>
      <c r="B40" s="13"/>
      <c r="C40" s="13" t="s">
        <v>134</v>
      </c>
      <c r="D40" s="13" t="s">
        <v>135</v>
      </c>
      <c r="E40" s="13" t="s">
        <v>56</v>
      </c>
      <c r="F40" s="14"/>
      <c r="G40" s="14">
        <v>3</v>
      </c>
      <c r="H40" s="13" t="s">
        <v>36</v>
      </c>
      <c r="I40" s="14" t="s">
        <v>136</v>
      </c>
      <c r="J40" s="13" t="s">
        <v>118</v>
      </c>
      <c r="K40" s="25"/>
      <c r="L40" s="13" t="s">
        <v>21</v>
      </c>
    </row>
    <row r="41" s="1" customFormat="1" ht="61" customHeight="1" spans="1:12">
      <c r="A41" s="13" t="s">
        <v>137</v>
      </c>
      <c r="B41" s="13" t="s">
        <v>14</v>
      </c>
      <c r="C41" s="13" t="s">
        <v>138</v>
      </c>
      <c r="D41" s="15" t="s">
        <v>139</v>
      </c>
      <c r="E41" s="13" t="s">
        <v>17</v>
      </c>
      <c r="F41" s="14">
        <f>G41+G42+G43+G44</f>
        <v>14</v>
      </c>
      <c r="G41" s="16">
        <v>5</v>
      </c>
      <c r="H41" s="15" t="s">
        <v>116</v>
      </c>
      <c r="I41" s="14" t="s">
        <v>140</v>
      </c>
      <c r="J41" s="13" t="s">
        <v>141</v>
      </c>
      <c r="K41" s="13" t="s">
        <v>63</v>
      </c>
      <c r="L41" s="13"/>
    </row>
    <row r="42" s="1" customFormat="1" ht="61" customHeight="1" spans="1:12">
      <c r="A42" s="13"/>
      <c r="B42" s="13"/>
      <c r="C42" s="13" t="s">
        <v>142</v>
      </c>
      <c r="D42" s="15" t="s">
        <v>143</v>
      </c>
      <c r="E42" s="13" t="s">
        <v>17</v>
      </c>
      <c r="F42" s="14"/>
      <c r="G42" s="16">
        <v>5</v>
      </c>
      <c r="H42" s="15" t="s">
        <v>116</v>
      </c>
      <c r="I42" s="14" t="s">
        <v>140</v>
      </c>
      <c r="J42" s="13" t="s">
        <v>141</v>
      </c>
      <c r="K42" s="13" t="s">
        <v>63</v>
      </c>
      <c r="L42" s="13"/>
    </row>
    <row r="43" s="1" customFormat="1" ht="61" customHeight="1" spans="1:12">
      <c r="A43" s="13"/>
      <c r="B43" s="13"/>
      <c r="C43" s="13" t="s">
        <v>144</v>
      </c>
      <c r="D43" s="15" t="s">
        <v>34</v>
      </c>
      <c r="E43" s="13" t="s">
        <v>33</v>
      </c>
      <c r="F43" s="14"/>
      <c r="G43" s="16">
        <v>2</v>
      </c>
      <c r="H43" s="13" t="s">
        <v>18</v>
      </c>
      <c r="I43" s="14" t="s">
        <v>145</v>
      </c>
      <c r="J43" s="13" t="s">
        <v>141</v>
      </c>
      <c r="K43" s="13" t="s">
        <v>63</v>
      </c>
      <c r="L43" s="13"/>
    </row>
    <row r="44" s="1" customFormat="1" ht="61" customHeight="1" spans="1:12">
      <c r="A44" s="13"/>
      <c r="B44" s="13"/>
      <c r="C44" s="13" t="s">
        <v>146</v>
      </c>
      <c r="D44" s="15" t="s">
        <v>147</v>
      </c>
      <c r="E44" s="13" t="s">
        <v>33</v>
      </c>
      <c r="F44" s="14"/>
      <c r="G44" s="16">
        <v>2</v>
      </c>
      <c r="H44" s="13" t="s">
        <v>18</v>
      </c>
      <c r="I44" s="14" t="s">
        <v>145</v>
      </c>
      <c r="J44" s="13" t="s">
        <v>148</v>
      </c>
      <c r="K44" s="13" t="s">
        <v>63</v>
      </c>
      <c r="L44" s="13"/>
    </row>
    <row r="45" s="1" customFormat="1" ht="47" customHeight="1" spans="1:12">
      <c r="A45" s="13" t="s">
        <v>149</v>
      </c>
      <c r="B45" s="13" t="s">
        <v>14</v>
      </c>
      <c r="C45" s="13" t="s">
        <v>150</v>
      </c>
      <c r="D45" s="15" t="s">
        <v>151</v>
      </c>
      <c r="E45" s="13" t="s">
        <v>71</v>
      </c>
      <c r="F45" s="14">
        <f>G45+G46+G47+G48+G49+G50+G51+G52+G53+G54+G55+G56+G57+G58+G59</f>
        <v>36</v>
      </c>
      <c r="G45" s="16">
        <v>1</v>
      </c>
      <c r="H45" s="13" t="s">
        <v>18</v>
      </c>
      <c r="I45" s="14" t="s">
        <v>91</v>
      </c>
      <c r="J45" s="13" t="s">
        <v>152</v>
      </c>
      <c r="K45" s="13"/>
      <c r="L45" s="13" t="s">
        <v>21</v>
      </c>
    </row>
    <row r="46" s="1" customFormat="1" ht="47" customHeight="1" spans="1:12">
      <c r="A46" s="13"/>
      <c r="B46" s="13"/>
      <c r="C46" s="13" t="s">
        <v>153</v>
      </c>
      <c r="D46" s="15" t="s">
        <v>107</v>
      </c>
      <c r="E46" s="13" t="s">
        <v>17</v>
      </c>
      <c r="F46" s="14"/>
      <c r="G46" s="16">
        <v>3</v>
      </c>
      <c r="H46" s="13" t="s">
        <v>18</v>
      </c>
      <c r="I46" s="14" t="s">
        <v>154</v>
      </c>
      <c r="J46" s="13" t="s">
        <v>152</v>
      </c>
      <c r="K46" s="13"/>
      <c r="L46" s="13" t="s">
        <v>21</v>
      </c>
    </row>
    <row r="47" s="1" customFormat="1" ht="47" customHeight="1" spans="1:12">
      <c r="A47" s="13"/>
      <c r="B47" s="13"/>
      <c r="C47" s="13" t="s">
        <v>155</v>
      </c>
      <c r="D47" s="15" t="s">
        <v>94</v>
      </c>
      <c r="E47" s="13" t="s">
        <v>17</v>
      </c>
      <c r="F47" s="14"/>
      <c r="G47" s="16">
        <v>1</v>
      </c>
      <c r="H47" s="13" t="s">
        <v>36</v>
      </c>
      <c r="I47" s="14" t="s">
        <v>156</v>
      </c>
      <c r="J47" s="13" t="s">
        <v>152</v>
      </c>
      <c r="K47" s="13"/>
      <c r="L47" s="13" t="s">
        <v>21</v>
      </c>
    </row>
    <row r="48" s="1" customFormat="1" ht="47" customHeight="1" spans="1:12">
      <c r="A48" s="13"/>
      <c r="B48" s="13"/>
      <c r="C48" s="13" t="s">
        <v>157</v>
      </c>
      <c r="D48" s="15" t="s">
        <v>94</v>
      </c>
      <c r="E48" s="13" t="s">
        <v>17</v>
      </c>
      <c r="F48" s="14"/>
      <c r="G48" s="16">
        <v>2</v>
      </c>
      <c r="H48" s="13" t="s">
        <v>36</v>
      </c>
      <c r="I48" s="14" t="s">
        <v>102</v>
      </c>
      <c r="J48" s="13" t="s">
        <v>152</v>
      </c>
      <c r="K48" s="13"/>
      <c r="L48" s="13" t="s">
        <v>21</v>
      </c>
    </row>
    <row r="49" s="1" customFormat="1" ht="47" customHeight="1" spans="1:12">
      <c r="A49" s="13"/>
      <c r="B49" s="13"/>
      <c r="C49" s="13" t="s">
        <v>158</v>
      </c>
      <c r="D49" s="15" t="s">
        <v>94</v>
      </c>
      <c r="E49" s="13" t="s">
        <v>56</v>
      </c>
      <c r="F49" s="14"/>
      <c r="G49" s="16">
        <v>4</v>
      </c>
      <c r="H49" s="13" t="s">
        <v>36</v>
      </c>
      <c r="I49" s="14" t="s">
        <v>159</v>
      </c>
      <c r="J49" s="13" t="s">
        <v>152</v>
      </c>
      <c r="K49" s="13"/>
      <c r="L49" s="13" t="s">
        <v>21</v>
      </c>
    </row>
    <row r="50" s="1" customFormat="1" ht="47" customHeight="1" spans="1:12">
      <c r="A50" s="13"/>
      <c r="B50" s="13"/>
      <c r="C50" s="13" t="s">
        <v>160</v>
      </c>
      <c r="D50" s="15" t="s">
        <v>94</v>
      </c>
      <c r="E50" s="13" t="s">
        <v>17</v>
      </c>
      <c r="F50" s="14"/>
      <c r="G50" s="16">
        <v>1</v>
      </c>
      <c r="H50" s="13" t="s">
        <v>18</v>
      </c>
      <c r="I50" s="14" t="s">
        <v>161</v>
      </c>
      <c r="J50" s="13" t="s">
        <v>152</v>
      </c>
      <c r="K50" s="13"/>
      <c r="L50" s="13" t="s">
        <v>21</v>
      </c>
    </row>
    <row r="51" s="1" customFormat="1" ht="47" customHeight="1" spans="1:12">
      <c r="A51" s="13"/>
      <c r="B51" s="13"/>
      <c r="C51" s="13" t="s">
        <v>162</v>
      </c>
      <c r="D51" s="15" t="s">
        <v>94</v>
      </c>
      <c r="E51" s="13" t="s">
        <v>17</v>
      </c>
      <c r="F51" s="14"/>
      <c r="G51" s="16">
        <v>1</v>
      </c>
      <c r="H51" s="13" t="s">
        <v>18</v>
      </c>
      <c r="I51" s="14" t="s">
        <v>163</v>
      </c>
      <c r="J51" s="13" t="s">
        <v>152</v>
      </c>
      <c r="K51" s="13"/>
      <c r="L51" s="13" t="s">
        <v>21</v>
      </c>
    </row>
    <row r="52" s="1" customFormat="1" ht="47" customHeight="1" spans="1:12">
      <c r="A52" s="13"/>
      <c r="B52" s="13"/>
      <c r="C52" s="13" t="s">
        <v>164</v>
      </c>
      <c r="D52" s="15" t="s">
        <v>94</v>
      </c>
      <c r="E52" s="13" t="s">
        <v>17</v>
      </c>
      <c r="F52" s="14"/>
      <c r="G52" s="16">
        <v>1</v>
      </c>
      <c r="H52" s="13" t="s">
        <v>18</v>
      </c>
      <c r="I52" s="14" t="s">
        <v>82</v>
      </c>
      <c r="J52" s="13" t="s">
        <v>152</v>
      </c>
      <c r="K52" s="13"/>
      <c r="L52" s="13" t="s">
        <v>21</v>
      </c>
    </row>
    <row r="53" s="1" customFormat="1" ht="47" customHeight="1" spans="1:12">
      <c r="A53" s="13"/>
      <c r="B53" s="13"/>
      <c r="C53" s="13" t="s">
        <v>165</v>
      </c>
      <c r="D53" s="15" t="s">
        <v>166</v>
      </c>
      <c r="E53" s="13" t="s">
        <v>56</v>
      </c>
      <c r="F53" s="14"/>
      <c r="G53" s="16">
        <v>6</v>
      </c>
      <c r="H53" s="13" t="s">
        <v>36</v>
      </c>
      <c r="I53" s="14" t="s">
        <v>167</v>
      </c>
      <c r="J53" s="13" t="s">
        <v>152</v>
      </c>
      <c r="K53" s="13"/>
      <c r="L53" s="13" t="s">
        <v>21</v>
      </c>
    </row>
    <row r="54" s="1" customFormat="1" ht="47" customHeight="1" spans="1:12">
      <c r="A54" s="13"/>
      <c r="B54" s="13"/>
      <c r="C54" s="13" t="s">
        <v>168</v>
      </c>
      <c r="D54" s="15" t="s">
        <v>94</v>
      </c>
      <c r="E54" s="13" t="s">
        <v>17</v>
      </c>
      <c r="F54" s="14"/>
      <c r="G54" s="16">
        <v>2</v>
      </c>
      <c r="H54" s="13" t="s">
        <v>18</v>
      </c>
      <c r="I54" s="14" t="s">
        <v>19</v>
      </c>
      <c r="J54" s="13" t="s">
        <v>152</v>
      </c>
      <c r="K54" s="13"/>
      <c r="L54" s="13" t="s">
        <v>21</v>
      </c>
    </row>
    <row r="55" s="1" customFormat="1" ht="47" customHeight="1" spans="1:12">
      <c r="A55" s="13"/>
      <c r="B55" s="13"/>
      <c r="C55" s="13" t="s">
        <v>169</v>
      </c>
      <c r="D55" s="13" t="s">
        <v>170</v>
      </c>
      <c r="E55" s="13" t="s">
        <v>56</v>
      </c>
      <c r="F55" s="14"/>
      <c r="G55" s="14">
        <v>3</v>
      </c>
      <c r="H55" s="13" t="s">
        <v>36</v>
      </c>
      <c r="I55" s="14" t="s">
        <v>171</v>
      </c>
      <c r="J55" s="13" t="s">
        <v>152</v>
      </c>
      <c r="K55" s="13"/>
      <c r="L55" s="13" t="s">
        <v>21</v>
      </c>
    </row>
    <row r="56" s="1" customFormat="1" ht="47" customHeight="1" spans="1:12">
      <c r="A56" s="13"/>
      <c r="B56" s="13"/>
      <c r="C56" s="13" t="s">
        <v>172</v>
      </c>
      <c r="D56" s="13" t="s">
        <v>94</v>
      </c>
      <c r="E56" s="13" t="s">
        <v>17</v>
      </c>
      <c r="F56" s="14"/>
      <c r="G56" s="14">
        <v>2</v>
      </c>
      <c r="H56" s="13" t="s">
        <v>36</v>
      </c>
      <c r="I56" s="14" t="s">
        <v>173</v>
      </c>
      <c r="J56" s="13" t="s">
        <v>152</v>
      </c>
      <c r="K56" s="13"/>
      <c r="L56" s="13" t="s">
        <v>21</v>
      </c>
    </row>
    <row r="57" s="1" customFormat="1" ht="47" customHeight="1" spans="1:12">
      <c r="A57" s="13"/>
      <c r="B57" s="13"/>
      <c r="C57" s="13" t="s">
        <v>174</v>
      </c>
      <c r="D57" s="13" t="s">
        <v>170</v>
      </c>
      <c r="E57" s="13" t="s">
        <v>71</v>
      </c>
      <c r="F57" s="14"/>
      <c r="G57" s="14">
        <v>1</v>
      </c>
      <c r="H57" s="13" t="s">
        <v>36</v>
      </c>
      <c r="I57" s="14" t="s">
        <v>90</v>
      </c>
      <c r="J57" s="13" t="s">
        <v>152</v>
      </c>
      <c r="K57" s="13"/>
      <c r="L57" s="13" t="s">
        <v>21</v>
      </c>
    </row>
    <row r="58" s="1" customFormat="1" ht="47" customHeight="1" spans="1:12">
      <c r="A58" s="13"/>
      <c r="B58" s="13"/>
      <c r="C58" s="13" t="s">
        <v>175</v>
      </c>
      <c r="D58" s="13" t="s">
        <v>94</v>
      </c>
      <c r="E58" s="13" t="s">
        <v>17</v>
      </c>
      <c r="F58" s="14"/>
      <c r="G58" s="14">
        <v>3</v>
      </c>
      <c r="H58" s="13" t="s">
        <v>36</v>
      </c>
      <c r="I58" s="14" t="s">
        <v>176</v>
      </c>
      <c r="J58" s="13" t="s">
        <v>152</v>
      </c>
      <c r="K58" s="13"/>
      <c r="L58" s="13" t="s">
        <v>21</v>
      </c>
    </row>
    <row r="59" s="1" customFormat="1" ht="47" customHeight="1" spans="1:12">
      <c r="A59" s="13"/>
      <c r="B59" s="13"/>
      <c r="C59" s="13" t="s">
        <v>177</v>
      </c>
      <c r="D59" s="13" t="s">
        <v>178</v>
      </c>
      <c r="E59" s="13" t="s">
        <v>56</v>
      </c>
      <c r="F59" s="14"/>
      <c r="G59" s="14">
        <v>5</v>
      </c>
      <c r="H59" s="13" t="s">
        <v>36</v>
      </c>
      <c r="I59" s="14" t="s">
        <v>179</v>
      </c>
      <c r="J59" s="13" t="s">
        <v>152</v>
      </c>
      <c r="K59" s="13"/>
      <c r="L59" s="13" t="s">
        <v>21</v>
      </c>
    </row>
    <row r="60" s="1" customFormat="1" ht="48" customHeight="1" spans="1:12">
      <c r="A60" s="13" t="s">
        <v>180</v>
      </c>
      <c r="B60" s="13" t="s">
        <v>14</v>
      </c>
      <c r="C60" s="13" t="s">
        <v>181</v>
      </c>
      <c r="D60" s="13" t="s">
        <v>182</v>
      </c>
      <c r="E60" s="13" t="s">
        <v>17</v>
      </c>
      <c r="F60" s="14">
        <f>G60+G61+G62+G63+G64</f>
        <v>19</v>
      </c>
      <c r="G60" s="14">
        <v>2</v>
      </c>
      <c r="H60" s="13" t="s">
        <v>18</v>
      </c>
      <c r="I60" s="14" t="s">
        <v>183</v>
      </c>
      <c r="J60" s="13" t="s">
        <v>184</v>
      </c>
      <c r="K60" s="25" t="s">
        <v>185</v>
      </c>
      <c r="L60" s="13"/>
    </row>
    <row r="61" s="1" customFormat="1" ht="48" customHeight="1" spans="1:12">
      <c r="A61" s="13"/>
      <c r="B61" s="13"/>
      <c r="C61" s="13" t="s">
        <v>186</v>
      </c>
      <c r="D61" s="13" t="s">
        <v>182</v>
      </c>
      <c r="E61" s="13" t="s">
        <v>17</v>
      </c>
      <c r="F61" s="14"/>
      <c r="G61" s="14">
        <v>2</v>
      </c>
      <c r="H61" s="13" t="s">
        <v>18</v>
      </c>
      <c r="I61" s="14" t="s">
        <v>187</v>
      </c>
      <c r="J61" s="13" t="s">
        <v>188</v>
      </c>
      <c r="K61" s="25" t="s">
        <v>185</v>
      </c>
      <c r="L61" s="13"/>
    </row>
    <row r="62" s="1" customFormat="1" ht="48" customHeight="1" spans="1:12">
      <c r="A62" s="13"/>
      <c r="B62" s="13"/>
      <c r="C62" s="13" t="s">
        <v>189</v>
      </c>
      <c r="D62" s="13" t="s">
        <v>190</v>
      </c>
      <c r="E62" s="13" t="s">
        <v>71</v>
      </c>
      <c r="F62" s="14"/>
      <c r="G62" s="14">
        <v>2</v>
      </c>
      <c r="H62" s="13" t="s">
        <v>18</v>
      </c>
      <c r="I62" s="14" t="s">
        <v>75</v>
      </c>
      <c r="J62" s="13" t="s">
        <v>191</v>
      </c>
      <c r="K62" s="13" t="s">
        <v>63</v>
      </c>
      <c r="L62" s="13"/>
    </row>
    <row r="63" s="1" customFormat="1" ht="48" customHeight="1" spans="1:12">
      <c r="A63" s="13"/>
      <c r="B63" s="13"/>
      <c r="C63" s="13" t="s">
        <v>192</v>
      </c>
      <c r="D63" s="13" t="s">
        <v>193</v>
      </c>
      <c r="E63" s="13" t="s">
        <v>56</v>
      </c>
      <c r="F63" s="14"/>
      <c r="G63" s="14">
        <v>2</v>
      </c>
      <c r="H63" s="13" t="s">
        <v>36</v>
      </c>
      <c r="I63" s="14" t="s">
        <v>111</v>
      </c>
      <c r="J63" s="13" t="s">
        <v>194</v>
      </c>
      <c r="K63" s="13"/>
      <c r="L63" s="13"/>
    </row>
    <row r="64" s="1" customFormat="1" ht="48" customHeight="1" spans="1:12">
      <c r="A64" s="13"/>
      <c r="B64" s="13"/>
      <c r="C64" s="13" t="s">
        <v>195</v>
      </c>
      <c r="D64" s="13" t="s">
        <v>196</v>
      </c>
      <c r="E64" s="13" t="s">
        <v>56</v>
      </c>
      <c r="F64" s="14"/>
      <c r="G64" s="20">
        <v>11</v>
      </c>
      <c r="H64" s="13" t="s">
        <v>36</v>
      </c>
      <c r="I64" s="14" t="s">
        <v>111</v>
      </c>
      <c r="J64" s="13" t="s">
        <v>194</v>
      </c>
      <c r="K64" s="13" t="s">
        <v>197</v>
      </c>
      <c r="L64" s="13"/>
    </row>
    <row r="65" s="1" customFormat="1" ht="48" customHeight="1" spans="1:12">
      <c r="A65" s="15" t="s">
        <v>198</v>
      </c>
      <c r="B65" s="13" t="s">
        <v>14</v>
      </c>
      <c r="C65" s="13" t="s">
        <v>199</v>
      </c>
      <c r="D65" s="15" t="s">
        <v>200</v>
      </c>
      <c r="E65" s="15" t="s">
        <v>71</v>
      </c>
      <c r="F65" s="16">
        <f>G65+G66+G67+G68+G69+G70+G71</f>
        <v>9</v>
      </c>
      <c r="G65" s="16">
        <v>1</v>
      </c>
      <c r="H65" s="15" t="s">
        <v>116</v>
      </c>
      <c r="I65" s="14" t="s">
        <v>201</v>
      </c>
      <c r="J65" s="15" t="s">
        <v>202</v>
      </c>
      <c r="K65" s="15" t="s">
        <v>203</v>
      </c>
      <c r="L65" s="13"/>
    </row>
    <row r="66" s="1" customFormat="1" ht="48" customHeight="1" spans="1:12">
      <c r="A66" s="15"/>
      <c r="B66" s="13"/>
      <c r="C66" s="13" t="s">
        <v>204</v>
      </c>
      <c r="D66" s="15" t="s">
        <v>205</v>
      </c>
      <c r="E66" s="15" t="s">
        <v>17</v>
      </c>
      <c r="F66" s="16"/>
      <c r="G66" s="16">
        <v>1</v>
      </c>
      <c r="H66" s="15" t="s">
        <v>116</v>
      </c>
      <c r="I66" s="14" t="s">
        <v>206</v>
      </c>
      <c r="J66" s="15" t="s">
        <v>202</v>
      </c>
      <c r="K66" s="15" t="s">
        <v>207</v>
      </c>
      <c r="L66" s="13"/>
    </row>
    <row r="67" s="1" customFormat="1" ht="48" customHeight="1" spans="1:12">
      <c r="A67" s="15"/>
      <c r="B67" s="13"/>
      <c r="C67" s="13" t="s">
        <v>208</v>
      </c>
      <c r="D67" s="15" t="s">
        <v>209</v>
      </c>
      <c r="E67" s="15" t="s">
        <v>71</v>
      </c>
      <c r="F67" s="16"/>
      <c r="G67" s="16">
        <v>2</v>
      </c>
      <c r="H67" s="13" t="s">
        <v>18</v>
      </c>
      <c r="I67" s="14" t="s">
        <v>154</v>
      </c>
      <c r="J67" s="15" t="s">
        <v>202</v>
      </c>
      <c r="K67" s="15"/>
      <c r="L67" s="13"/>
    </row>
    <row r="68" s="1" customFormat="1" ht="48" customHeight="1" spans="1:12">
      <c r="A68" s="15"/>
      <c r="B68" s="13"/>
      <c r="C68" s="13" t="s">
        <v>210</v>
      </c>
      <c r="D68" s="15" t="s">
        <v>211</v>
      </c>
      <c r="E68" s="15" t="s">
        <v>17</v>
      </c>
      <c r="F68" s="16"/>
      <c r="G68" s="16">
        <v>1</v>
      </c>
      <c r="H68" s="13" t="s">
        <v>18</v>
      </c>
      <c r="I68" s="14" t="s">
        <v>212</v>
      </c>
      <c r="J68" s="15" t="s">
        <v>202</v>
      </c>
      <c r="K68" s="15"/>
      <c r="L68" s="13"/>
    </row>
    <row r="69" s="1" customFormat="1" ht="48" customHeight="1" spans="1:12">
      <c r="A69" s="15"/>
      <c r="B69" s="13"/>
      <c r="C69" s="13" t="s">
        <v>213</v>
      </c>
      <c r="D69" s="15" t="s">
        <v>214</v>
      </c>
      <c r="E69" s="15" t="s">
        <v>71</v>
      </c>
      <c r="F69" s="16"/>
      <c r="G69" s="16">
        <v>1</v>
      </c>
      <c r="H69" s="13" t="s">
        <v>18</v>
      </c>
      <c r="I69" s="14" t="s">
        <v>111</v>
      </c>
      <c r="J69" s="15" t="s">
        <v>215</v>
      </c>
      <c r="K69" s="15" t="s">
        <v>216</v>
      </c>
      <c r="L69" s="13"/>
    </row>
    <row r="70" s="1" customFormat="1" ht="48" customHeight="1" spans="1:12">
      <c r="A70" s="15"/>
      <c r="B70" s="13"/>
      <c r="C70" s="13" t="s">
        <v>217</v>
      </c>
      <c r="D70" s="15" t="s">
        <v>218</v>
      </c>
      <c r="E70" s="15" t="s">
        <v>33</v>
      </c>
      <c r="F70" s="16"/>
      <c r="G70" s="16">
        <v>1</v>
      </c>
      <c r="H70" s="13" t="s">
        <v>18</v>
      </c>
      <c r="I70" s="14" t="s">
        <v>219</v>
      </c>
      <c r="J70" s="15" t="s">
        <v>215</v>
      </c>
      <c r="K70" s="15"/>
      <c r="L70" s="13"/>
    </row>
    <row r="71" s="1" customFormat="1" ht="48" customHeight="1" spans="1:12">
      <c r="A71" s="15"/>
      <c r="B71" s="13"/>
      <c r="C71" s="13" t="s">
        <v>220</v>
      </c>
      <c r="D71" s="15" t="s">
        <v>221</v>
      </c>
      <c r="E71" s="15" t="s">
        <v>33</v>
      </c>
      <c r="F71" s="16"/>
      <c r="G71" s="16">
        <v>2</v>
      </c>
      <c r="H71" s="13" t="s">
        <v>18</v>
      </c>
      <c r="I71" s="14" t="s">
        <v>222</v>
      </c>
      <c r="J71" s="15" t="s">
        <v>215</v>
      </c>
      <c r="K71" s="15" t="s">
        <v>223</v>
      </c>
      <c r="L71" s="13"/>
    </row>
    <row r="72" s="1" customFormat="1" ht="46" customHeight="1" spans="1:12">
      <c r="A72" s="13" t="s">
        <v>224</v>
      </c>
      <c r="B72" s="13" t="s">
        <v>14</v>
      </c>
      <c r="C72" s="13" t="s">
        <v>225</v>
      </c>
      <c r="D72" s="13" t="s">
        <v>107</v>
      </c>
      <c r="E72" s="13" t="s">
        <v>17</v>
      </c>
      <c r="F72" s="14">
        <f>G72+G73+G74</f>
        <v>8</v>
      </c>
      <c r="G72" s="14">
        <v>1</v>
      </c>
      <c r="H72" s="13" t="s">
        <v>18</v>
      </c>
      <c r="I72" s="14" t="s">
        <v>154</v>
      </c>
      <c r="J72" s="13" t="s">
        <v>226</v>
      </c>
      <c r="K72" s="13"/>
      <c r="L72" s="13"/>
    </row>
    <row r="73" s="1" customFormat="1" ht="46" customHeight="1" spans="1:12">
      <c r="A73" s="13"/>
      <c r="B73" s="13"/>
      <c r="C73" s="13" t="s">
        <v>227</v>
      </c>
      <c r="D73" s="13" t="s">
        <v>228</v>
      </c>
      <c r="E73" s="13" t="s">
        <v>17</v>
      </c>
      <c r="F73" s="14"/>
      <c r="G73" s="14">
        <v>1</v>
      </c>
      <c r="H73" s="13" t="s">
        <v>36</v>
      </c>
      <c r="I73" s="14" t="s">
        <v>229</v>
      </c>
      <c r="J73" s="13" t="s">
        <v>226</v>
      </c>
      <c r="K73" s="13"/>
      <c r="L73" s="13"/>
    </row>
    <row r="74" s="1" customFormat="1" ht="46" customHeight="1" spans="1:12">
      <c r="A74" s="13"/>
      <c r="B74" s="13"/>
      <c r="C74" s="13" t="s">
        <v>230</v>
      </c>
      <c r="D74" s="13" t="s">
        <v>231</v>
      </c>
      <c r="E74" s="13" t="s">
        <v>56</v>
      </c>
      <c r="F74" s="14"/>
      <c r="G74" s="14">
        <v>6</v>
      </c>
      <c r="H74" s="13" t="s">
        <v>36</v>
      </c>
      <c r="I74" s="14" t="s">
        <v>232</v>
      </c>
      <c r="J74" s="13" t="s">
        <v>226</v>
      </c>
      <c r="K74" s="13" t="s">
        <v>233</v>
      </c>
      <c r="L74" s="13"/>
    </row>
    <row r="75" s="1" customFormat="1" ht="48" customHeight="1" spans="1:12">
      <c r="A75" s="15" t="s">
        <v>234</v>
      </c>
      <c r="B75" s="15" t="s">
        <v>235</v>
      </c>
      <c r="C75" s="13" t="s">
        <v>236</v>
      </c>
      <c r="D75" s="27" t="s">
        <v>237</v>
      </c>
      <c r="E75" s="13" t="s">
        <v>71</v>
      </c>
      <c r="F75" s="28" t="s">
        <v>238</v>
      </c>
      <c r="G75" s="28">
        <v>20</v>
      </c>
      <c r="H75" s="13" t="s">
        <v>18</v>
      </c>
      <c r="I75" s="14" t="s">
        <v>239</v>
      </c>
      <c r="J75" s="27" t="s">
        <v>240</v>
      </c>
      <c r="K75" s="27"/>
      <c r="L75" s="13"/>
    </row>
    <row r="76" s="1" customFormat="1" ht="48" customHeight="1" spans="1:12">
      <c r="A76" s="15"/>
      <c r="B76" s="15"/>
      <c r="C76" s="13" t="s">
        <v>241</v>
      </c>
      <c r="D76" s="27" t="s">
        <v>242</v>
      </c>
      <c r="E76" s="13" t="s">
        <v>71</v>
      </c>
      <c r="F76" s="28"/>
      <c r="G76" s="28">
        <v>1</v>
      </c>
      <c r="H76" s="13" t="s">
        <v>36</v>
      </c>
      <c r="I76" s="14" t="s">
        <v>243</v>
      </c>
      <c r="J76" s="27" t="s">
        <v>244</v>
      </c>
      <c r="K76" s="27" t="s">
        <v>245</v>
      </c>
      <c r="L76" s="13"/>
    </row>
    <row r="77" s="1" customFormat="1" ht="48" customHeight="1" spans="1:12">
      <c r="A77" s="15"/>
      <c r="B77" s="15"/>
      <c r="C77" s="13" t="s">
        <v>246</v>
      </c>
      <c r="D77" s="27" t="s">
        <v>247</v>
      </c>
      <c r="E77" s="13" t="s">
        <v>56</v>
      </c>
      <c r="F77" s="28"/>
      <c r="G77" s="28">
        <v>2</v>
      </c>
      <c r="H77" s="13" t="s">
        <v>18</v>
      </c>
      <c r="I77" s="14" t="s">
        <v>248</v>
      </c>
      <c r="J77" s="27" t="s">
        <v>244</v>
      </c>
      <c r="K77" s="27" t="s">
        <v>249</v>
      </c>
      <c r="L77" s="13"/>
    </row>
    <row r="78" s="1" customFormat="1" ht="48" customHeight="1" spans="1:12">
      <c r="A78" s="15"/>
      <c r="B78" s="15"/>
      <c r="C78" s="13" t="s">
        <v>250</v>
      </c>
      <c r="D78" s="27" t="s">
        <v>251</v>
      </c>
      <c r="E78" s="13" t="s">
        <v>56</v>
      </c>
      <c r="F78" s="28"/>
      <c r="G78" s="28">
        <v>4</v>
      </c>
      <c r="H78" s="13" t="s">
        <v>36</v>
      </c>
      <c r="I78" s="14" t="s">
        <v>252</v>
      </c>
      <c r="J78" s="27" t="s">
        <v>244</v>
      </c>
      <c r="K78" s="27" t="s">
        <v>249</v>
      </c>
      <c r="L78" s="13"/>
    </row>
    <row r="79" s="1" customFormat="1" ht="48" customHeight="1" spans="1:12">
      <c r="A79" s="15"/>
      <c r="B79" s="15"/>
      <c r="C79" s="13" t="s">
        <v>253</v>
      </c>
      <c r="D79" s="27" t="s">
        <v>254</v>
      </c>
      <c r="E79" s="13" t="s">
        <v>71</v>
      </c>
      <c r="F79" s="28"/>
      <c r="G79" s="28">
        <v>1</v>
      </c>
      <c r="H79" s="13" t="s">
        <v>18</v>
      </c>
      <c r="I79" s="14" t="s">
        <v>255</v>
      </c>
      <c r="J79" s="27" t="s">
        <v>244</v>
      </c>
      <c r="K79" s="27" t="s">
        <v>249</v>
      </c>
      <c r="L79" s="13"/>
    </row>
    <row r="80" s="1" customFormat="1" ht="48" customHeight="1" spans="1:12">
      <c r="A80" s="15"/>
      <c r="B80" s="15"/>
      <c r="C80" s="13" t="s">
        <v>256</v>
      </c>
      <c r="D80" s="27" t="s">
        <v>251</v>
      </c>
      <c r="E80" s="13" t="s">
        <v>56</v>
      </c>
      <c r="F80" s="28"/>
      <c r="G80" s="28">
        <v>5</v>
      </c>
      <c r="H80" s="13" t="s">
        <v>36</v>
      </c>
      <c r="I80" s="14" t="s">
        <v>257</v>
      </c>
      <c r="J80" s="27" t="s">
        <v>244</v>
      </c>
      <c r="K80" s="27"/>
      <c r="L80" s="13"/>
    </row>
    <row r="81" s="1" customFormat="1" ht="48" customHeight="1" spans="1:12">
      <c r="A81" s="15"/>
      <c r="B81" s="15"/>
      <c r="C81" s="13" t="s">
        <v>258</v>
      </c>
      <c r="D81" s="27" t="s">
        <v>259</v>
      </c>
      <c r="E81" s="13" t="s">
        <v>56</v>
      </c>
      <c r="F81" s="28"/>
      <c r="G81" s="28">
        <v>4</v>
      </c>
      <c r="H81" s="13" t="s">
        <v>36</v>
      </c>
      <c r="I81" s="14" t="s">
        <v>252</v>
      </c>
      <c r="J81" s="27" t="s">
        <v>244</v>
      </c>
      <c r="K81" s="27"/>
      <c r="L81" s="13"/>
    </row>
    <row r="82" s="1" customFormat="1" ht="48" customHeight="1" spans="1:12">
      <c r="A82" s="15"/>
      <c r="B82" s="15"/>
      <c r="C82" s="13" t="s">
        <v>260</v>
      </c>
      <c r="D82" s="27" t="s">
        <v>261</v>
      </c>
      <c r="E82" s="13" t="s">
        <v>56</v>
      </c>
      <c r="F82" s="28"/>
      <c r="G82" s="28">
        <v>3</v>
      </c>
      <c r="H82" s="13" t="s">
        <v>36</v>
      </c>
      <c r="I82" s="14" t="s">
        <v>252</v>
      </c>
      <c r="J82" s="27" t="s">
        <v>244</v>
      </c>
      <c r="K82" s="27"/>
      <c r="L82" s="13"/>
    </row>
    <row r="83" s="1" customFormat="1" ht="48" customHeight="1" spans="1:12">
      <c r="A83" s="15"/>
      <c r="B83" s="15"/>
      <c r="C83" s="13" t="s">
        <v>262</v>
      </c>
      <c r="D83" s="27" t="s">
        <v>263</v>
      </c>
      <c r="E83" s="13" t="s">
        <v>17</v>
      </c>
      <c r="F83" s="28"/>
      <c r="G83" s="28">
        <v>1</v>
      </c>
      <c r="H83" s="13" t="s">
        <v>36</v>
      </c>
      <c r="I83" s="14" t="s">
        <v>167</v>
      </c>
      <c r="J83" s="27" t="s">
        <v>244</v>
      </c>
      <c r="K83" s="27"/>
      <c r="L83" s="13"/>
    </row>
    <row r="84" s="1" customFormat="1" ht="48" customHeight="1" spans="1:12">
      <c r="A84" s="15"/>
      <c r="B84" s="15"/>
      <c r="C84" s="13" t="s">
        <v>264</v>
      </c>
      <c r="D84" s="27" t="s">
        <v>265</v>
      </c>
      <c r="E84" s="13" t="s">
        <v>17</v>
      </c>
      <c r="F84" s="28"/>
      <c r="G84" s="28">
        <v>9</v>
      </c>
      <c r="H84" s="13" t="s">
        <v>36</v>
      </c>
      <c r="I84" s="14" t="s">
        <v>167</v>
      </c>
      <c r="J84" s="27" t="s">
        <v>244</v>
      </c>
      <c r="K84" s="27"/>
      <c r="L84" s="13"/>
    </row>
    <row r="85" s="1" customFormat="1" ht="48" customHeight="1" spans="1:12">
      <c r="A85" s="15"/>
      <c r="B85" s="15"/>
      <c r="C85" s="13" t="s">
        <v>266</v>
      </c>
      <c r="D85" s="27" t="s">
        <v>267</v>
      </c>
      <c r="E85" s="13" t="s">
        <v>17</v>
      </c>
      <c r="F85" s="28"/>
      <c r="G85" s="28">
        <v>1</v>
      </c>
      <c r="H85" s="13" t="s">
        <v>36</v>
      </c>
      <c r="I85" s="14" t="s">
        <v>268</v>
      </c>
      <c r="J85" s="27" t="s">
        <v>244</v>
      </c>
      <c r="K85" s="27"/>
      <c r="L85" s="13"/>
    </row>
    <row r="86" s="1" customFormat="1" ht="48" customHeight="1" spans="1:12">
      <c r="A86" s="15"/>
      <c r="B86" s="15"/>
      <c r="C86" s="13" t="s">
        <v>269</v>
      </c>
      <c r="D86" s="27" t="s">
        <v>270</v>
      </c>
      <c r="E86" s="13" t="s">
        <v>17</v>
      </c>
      <c r="F86" s="28"/>
      <c r="G86" s="28">
        <v>3</v>
      </c>
      <c r="H86" s="13" t="s">
        <v>36</v>
      </c>
      <c r="I86" s="14" t="s">
        <v>271</v>
      </c>
      <c r="J86" s="27" t="s">
        <v>244</v>
      </c>
      <c r="K86" s="27"/>
      <c r="L86" s="13"/>
    </row>
    <row r="87" s="1" customFormat="1" ht="48" customHeight="1" spans="1:12">
      <c r="A87" s="15"/>
      <c r="B87" s="15"/>
      <c r="C87" s="13" t="s">
        <v>272</v>
      </c>
      <c r="D87" s="27" t="s">
        <v>273</v>
      </c>
      <c r="E87" s="13" t="s">
        <v>33</v>
      </c>
      <c r="F87" s="28"/>
      <c r="G87" s="28">
        <v>8</v>
      </c>
      <c r="H87" s="13" t="s">
        <v>36</v>
      </c>
      <c r="I87" s="14" t="s">
        <v>34</v>
      </c>
      <c r="J87" s="27" t="s">
        <v>240</v>
      </c>
      <c r="K87" s="27" t="s">
        <v>274</v>
      </c>
      <c r="L87" s="13"/>
    </row>
    <row r="88" s="1" customFormat="1" ht="48" customHeight="1" spans="1:12">
      <c r="A88" s="15"/>
      <c r="B88" s="15"/>
      <c r="C88" s="13" t="s">
        <v>275</v>
      </c>
      <c r="D88" s="27" t="s">
        <v>273</v>
      </c>
      <c r="E88" s="13" t="s">
        <v>33</v>
      </c>
      <c r="F88" s="28"/>
      <c r="G88" s="28">
        <v>4</v>
      </c>
      <c r="H88" s="13" t="s">
        <v>36</v>
      </c>
      <c r="I88" s="14" t="s">
        <v>34</v>
      </c>
      <c r="J88" s="27" t="s">
        <v>276</v>
      </c>
      <c r="K88" s="27" t="s">
        <v>277</v>
      </c>
      <c r="L88" s="13"/>
    </row>
    <row r="89" s="1" customFormat="1" ht="48" customHeight="1" spans="1:12">
      <c r="A89" s="15"/>
      <c r="B89" s="15"/>
      <c r="C89" s="13" t="s">
        <v>278</v>
      </c>
      <c r="D89" s="27" t="s">
        <v>279</v>
      </c>
      <c r="E89" s="13" t="s">
        <v>17</v>
      </c>
      <c r="F89" s="28"/>
      <c r="G89" s="28">
        <v>2</v>
      </c>
      <c r="H89" s="13" t="s">
        <v>36</v>
      </c>
      <c r="I89" s="14" t="s">
        <v>167</v>
      </c>
      <c r="J89" s="27" t="s">
        <v>244</v>
      </c>
      <c r="K89" s="27" t="s">
        <v>280</v>
      </c>
      <c r="L89" s="13"/>
    </row>
    <row r="90" s="1" customFormat="1" ht="36" customHeight="1" spans="1:12">
      <c r="A90" s="15" t="s">
        <v>234</v>
      </c>
      <c r="B90" s="15" t="s">
        <v>235</v>
      </c>
      <c r="C90" s="13" t="s">
        <v>281</v>
      </c>
      <c r="D90" s="29" t="s">
        <v>282</v>
      </c>
      <c r="E90" s="13" t="s">
        <v>56</v>
      </c>
      <c r="F90" s="28" t="s">
        <v>283</v>
      </c>
      <c r="G90" s="30">
        <v>1</v>
      </c>
      <c r="H90" s="13" t="s">
        <v>36</v>
      </c>
      <c r="I90" s="14" t="s">
        <v>284</v>
      </c>
      <c r="J90" s="29" t="s">
        <v>244</v>
      </c>
      <c r="K90" s="27" t="s">
        <v>285</v>
      </c>
      <c r="L90" s="13"/>
    </row>
    <row r="91" s="1" customFormat="1" ht="36" customHeight="1" spans="1:12">
      <c r="A91" s="15"/>
      <c r="B91" s="15"/>
      <c r="C91" s="13" t="s">
        <v>286</v>
      </c>
      <c r="D91" s="29" t="s">
        <v>287</v>
      </c>
      <c r="E91" s="13" t="s">
        <v>71</v>
      </c>
      <c r="F91" s="28"/>
      <c r="G91" s="30">
        <v>1</v>
      </c>
      <c r="H91" s="13" t="s">
        <v>36</v>
      </c>
      <c r="I91" s="14" t="s">
        <v>288</v>
      </c>
      <c r="J91" s="29" t="s">
        <v>289</v>
      </c>
      <c r="K91" s="27"/>
      <c r="L91" s="13"/>
    </row>
    <row r="92" s="1" customFormat="1" ht="36" customHeight="1" spans="1:12">
      <c r="A92" s="15"/>
      <c r="B92" s="15"/>
      <c r="C92" s="13" t="s">
        <v>290</v>
      </c>
      <c r="D92" s="29" t="s">
        <v>291</v>
      </c>
      <c r="E92" s="13" t="s">
        <v>17</v>
      </c>
      <c r="F92" s="28"/>
      <c r="G92" s="30">
        <v>1</v>
      </c>
      <c r="H92" s="13" t="s">
        <v>36</v>
      </c>
      <c r="I92" s="14" t="s">
        <v>288</v>
      </c>
      <c r="J92" s="29" t="s">
        <v>289</v>
      </c>
      <c r="K92" s="27"/>
      <c r="L92" s="13"/>
    </row>
    <row r="93" s="1" customFormat="1" ht="36" customHeight="1" spans="1:12">
      <c r="A93" s="15"/>
      <c r="B93" s="15"/>
      <c r="C93" s="13" t="s">
        <v>292</v>
      </c>
      <c r="D93" s="31" t="s">
        <v>293</v>
      </c>
      <c r="E93" s="13" t="s">
        <v>17</v>
      </c>
      <c r="F93" s="28"/>
      <c r="G93" s="32">
        <v>2</v>
      </c>
      <c r="H93" s="13" t="s">
        <v>36</v>
      </c>
      <c r="I93" s="14" t="s">
        <v>294</v>
      </c>
      <c r="J93" s="29" t="s">
        <v>289</v>
      </c>
      <c r="K93" s="27"/>
      <c r="L93" s="13"/>
    </row>
    <row r="94" s="1" customFormat="1" ht="36" customHeight="1" spans="1:12">
      <c r="A94" s="15"/>
      <c r="B94" s="15"/>
      <c r="C94" s="13" t="s">
        <v>295</v>
      </c>
      <c r="D94" s="31" t="s">
        <v>65</v>
      </c>
      <c r="E94" s="13" t="s">
        <v>17</v>
      </c>
      <c r="F94" s="28"/>
      <c r="G94" s="32">
        <v>4</v>
      </c>
      <c r="H94" s="13" t="s">
        <v>18</v>
      </c>
      <c r="I94" s="14" t="s">
        <v>296</v>
      </c>
      <c r="J94" s="29" t="s">
        <v>289</v>
      </c>
      <c r="K94" s="27"/>
      <c r="L94" s="13"/>
    </row>
    <row r="95" s="1" customFormat="1" ht="36" customHeight="1" spans="1:12">
      <c r="A95" s="15"/>
      <c r="B95" s="15"/>
      <c r="C95" s="13" t="s">
        <v>297</v>
      </c>
      <c r="D95" s="27" t="s">
        <v>298</v>
      </c>
      <c r="E95" s="13" t="s">
        <v>17</v>
      </c>
      <c r="F95" s="28"/>
      <c r="G95" s="28">
        <v>2</v>
      </c>
      <c r="H95" s="13" t="s">
        <v>18</v>
      </c>
      <c r="I95" s="14" t="s">
        <v>299</v>
      </c>
      <c r="J95" s="29" t="s">
        <v>289</v>
      </c>
      <c r="K95" s="27"/>
      <c r="L95" s="13"/>
    </row>
    <row r="96" s="1" customFormat="1" ht="36" customHeight="1" spans="1:12">
      <c r="A96" s="15"/>
      <c r="B96" s="15"/>
      <c r="C96" s="13" t="s">
        <v>300</v>
      </c>
      <c r="D96" s="27" t="s">
        <v>301</v>
      </c>
      <c r="E96" s="13" t="s">
        <v>56</v>
      </c>
      <c r="F96" s="28"/>
      <c r="G96" s="28">
        <v>3</v>
      </c>
      <c r="H96" s="13" t="s">
        <v>36</v>
      </c>
      <c r="I96" s="14" t="s">
        <v>302</v>
      </c>
      <c r="J96" s="27" t="s">
        <v>289</v>
      </c>
      <c r="K96" s="27"/>
      <c r="L96" s="13"/>
    </row>
    <row r="97" s="1" customFormat="1" ht="36" customHeight="1" spans="1:12">
      <c r="A97" s="15"/>
      <c r="B97" s="15"/>
      <c r="C97" s="13" t="s">
        <v>303</v>
      </c>
      <c r="D97" s="27" t="s">
        <v>304</v>
      </c>
      <c r="E97" s="13" t="s">
        <v>33</v>
      </c>
      <c r="F97" s="28"/>
      <c r="G97" s="28">
        <v>1</v>
      </c>
      <c r="H97" s="13" t="s">
        <v>36</v>
      </c>
      <c r="I97" s="14" t="s">
        <v>305</v>
      </c>
      <c r="J97" s="27" t="s">
        <v>306</v>
      </c>
      <c r="K97" s="27"/>
      <c r="L97" s="13"/>
    </row>
    <row r="98" s="1" customFormat="1" ht="36" customHeight="1" spans="1:12">
      <c r="A98" s="15"/>
      <c r="B98" s="15"/>
      <c r="C98" s="13" t="s">
        <v>307</v>
      </c>
      <c r="D98" s="33" t="s">
        <v>308</v>
      </c>
      <c r="E98" s="13" t="s">
        <v>33</v>
      </c>
      <c r="F98" s="28"/>
      <c r="G98" s="34">
        <v>1</v>
      </c>
      <c r="H98" s="13" t="s">
        <v>36</v>
      </c>
      <c r="I98" s="14" t="s">
        <v>305</v>
      </c>
      <c r="J98" s="33" t="s">
        <v>306</v>
      </c>
      <c r="K98" s="33"/>
      <c r="L98" s="13"/>
    </row>
    <row r="99" s="1" customFormat="1" ht="36" customHeight="1" spans="1:12">
      <c r="A99" s="15"/>
      <c r="B99" s="15"/>
      <c r="C99" s="13" t="s">
        <v>309</v>
      </c>
      <c r="D99" s="33" t="s">
        <v>107</v>
      </c>
      <c r="E99" s="13" t="s">
        <v>17</v>
      </c>
      <c r="F99" s="28"/>
      <c r="G99" s="34">
        <v>1</v>
      </c>
      <c r="H99" s="13" t="s">
        <v>36</v>
      </c>
      <c r="I99" s="14" t="s">
        <v>107</v>
      </c>
      <c r="J99" s="33" t="s">
        <v>310</v>
      </c>
      <c r="K99" s="33"/>
      <c r="L99" s="13" t="s">
        <v>21</v>
      </c>
    </row>
    <row r="100" s="1" customFormat="1" ht="36" customHeight="1" spans="1:12">
      <c r="A100" s="15"/>
      <c r="B100" s="15"/>
      <c r="C100" s="13" t="s">
        <v>311</v>
      </c>
      <c r="D100" s="33" t="s">
        <v>312</v>
      </c>
      <c r="E100" s="13" t="s">
        <v>17</v>
      </c>
      <c r="F100" s="28"/>
      <c r="G100" s="34">
        <v>3</v>
      </c>
      <c r="H100" s="13" t="s">
        <v>36</v>
      </c>
      <c r="I100" s="14" t="s">
        <v>42</v>
      </c>
      <c r="J100" s="33" t="s">
        <v>310</v>
      </c>
      <c r="K100" s="33"/>
      <c r="L100" s="13" t="s">
        <v>21</v>
      </c>
    </row>
    <row r="101" s="1" customFormat="1" ht="36" customHeight="1" spans="1:12">
      <c r="A101" s="15"/>
      <c r="B101" s="15"/>
      <c r="C101" s="13" t="s">
        <v>313</v>
      </c>
      <c r="D101" s="33" t="s">
        <v>314</v>
      </c>
      <c r="E101" s="13" t="s">
        <v>17</v>
      </c>
      <c r="F101" s="28"/>
      <c r="G101" s="34">
        <v>2</v>
      </c>
      <c r="H101" s="13" t="s">
        <v>36</v>
      </c>
      <c r="I101" s="14" t="s">
        <v>42</v>
      </c>
      <c r="J101" s="33" t="s">
        <v>310</v>
      </c>
      <c r="K101" s="33"/>
      <c r="L101" s="13" t="s">
        <v>21</v>
      </c>
    </row>
    <row r="102" s="1" customFormat="1" ht="36" customHeight="1" spans="1:12">
      <c r="A102" s="15"/>
      <c r="B102" s="15"/>
      <c r="C102" s="13" t="s">
        <v>315</v>
      </c>
      <c r="D102" s="33" t="s">
        <v>316</v>
      </c>
      <c r="E102" s="13" t="s">
        <v>17</v>
      </c>
      <c r="F102" s="28"/>
      <c r="G102" s="34">
        <v>5</v>
      </c>
      <c r="H102" s="13" t="s">
        <v>36</v>
      </c>
      <c r="I102" s="14" t="s">
        <v>42</v>
      </c>
      <c r="J102" s="33" t="s">
        <v>310</v>
      </c>
      <c r="K102" s="33"/>
      <c r="L102" s="13" t="s">
        <v>21</v>
      </c>
    </row>
    <row r="103" s="1" customFormat="1" ht="36" customHeight="1" spans="1:12">
      <c r="A103" s="15"/>
      <c r="B103" s="15"/>
      <c r="C103" s="13" t="s">
        <v>317</v>
      </c>
      <c r="D103" s="33" t="s">
        <v>318</v>
      </c>
      <c r="E103" s="13" t="s">
        <v>17</v>
      </c>
      <c r="F103" s="28"/>
      <c r="G103" s="34">
        <v>1</v>
      </c>
      <c r="H103" s="13" t="s">
        <v>36</v>
      </c>
      <c r="I103" s="14" t="s">
        <v>42</v>
      </c>
      <c r="J103" s="33" t="s">
        <v>310</v>
      </c>
      <c r="K103" s="33"/>
      <c r="L103" s="13" t="s">
        <v>21</v>
      </c>
    </row>
    <row r="104" s="1" customFormat="1" ht="36" customHeight="1" spans="1:12">
      <c r="A104" s="15"/>
      <c r="B104" s="15"/>
      <c r="C104" s="13" t="s">
        <v>319</v>
      </c>
      <c r="D104" s="35" t="s">
        <v>320</v>
      </c>
      <c r="E104" s="13" t="s">
        <v>17</v>
      </c>
      <c r="F104" s="28"/>
      <c r="G104" s="36">
        <v>1</v>
      </c>
      <c r="H104" s="13" t="s">
        <v>36</v>
      </c>
      <c r="I104" s="14" t="s">
        <v>42</v>
      </c>
      <c r="J104" s="35" t="s">
        <v>310</v>
      </c>
      <c r="K104" s="35"/>
      <c r="L104" s="13" t="s">
        <v>21</v>
      </c>
    </row>
    <row r="105" s="1" customFormat="1" ht="36" customHeight="1" spans="1:12">
      <c r="A105" s="15"/>
      <c r="B105" s="15"/>
      <c r="C105" s="13" t="s">
        <v>321</v>
      </c>
      <c r="D105" s="35" t="s">
        <v>316</v>
      </c>
      <c r="E105" s="13" t="s">
        <v>17</v>
      </c>
      <c r="F105" s="28"/>
      <c r="G105" s="36">
        <v>2</v>
      </c>
      <c r="H105" s="13" t="s">
        <v>36</v>
      </c>
      <c r="I105" s="14" t="s">
        <v>42</v>
      </c>
      <c r="J105" s="35" t="s">
        <v>322</v>
      </c>
      <c r="K105" s="35"/>
      <c r="L105" s="13" t="s">
        <v>21</v>
      </c>
    </row>
    <row r="106" s="1" customFormat="1" ht="36" customHeight="1" spans="1:12">
      <c r="A106" s="15"/>
      <c r="B106" s="15"/>
      <c r="C106" s="13" t="s">
        <v>323</v>
      </c>
      <c r="D106" s="35" t="s">
        <v>94</v>
      </c>
      <c r="E106" s="13" t="s">
        <v>17</v>
      </c>
      <c r="F106" s="28"/>
      <c r="G106" s="36">
        <v>1</v>
      </c>
      <c r="H106" s="13" t="s">
        <v>36</v>
      </c>
      <c r="I106" s="14" t="s">
        <v>42</v>
      </c>
      <c r="J106" s="35" t="s">
        <v>322</v>
      </c>
      <c r="K106" s="35"/>
      <c r="L106" s="13" t="s">
        <v>21</v>
      </c>
    </row>
    <row r="107" s="1" customFormat="1" ht="36" customHeight="1" spans="1:12">
      <c r="A107" s="15"/>
      <c r="B107" s="15"/>
      <c r="C107" s="13" t="s">
        <v>324</v>
      </c>
      <c r="D107" s="35" t="s">
        <v>316</v>
      </c>
      <c r="E107" s="13" t="s">
        <v>17</v>
      </c>
      <c r="F107" s="28"/>
      <c r="G107" s="36">
        <v>3</v>
      </c>
      <c r="H107" s="13" t="s">
        <v>36</v>
      </c>
      <c r="I107" s="14" t="s">
        <v>42</v>
      </c>
      <c r="J107" s="35" t="s">
        <v>325</v>
      </c>
      <c r="K107" s="35"/>
      <c r="L107" s="13"/>
    </row>
    <row r="108" s="1" customFormat="1" ht="36" customHeight="1" spans="1:12">
      <c r="A108" s="15"/>
      <c r="B108" s="15"/>
      <c r="C108" s="13" t="s">
        <v>326</v>
      </c>
      <c r="D108" s="27" t="s">
        <v>316</v>
      </c>
      <c r="E108" s="15" t="s">
        <v>17</v>
      </c>
      <c r="F108" s="28"/>
      <c r="G108" s="28">
        <v>3</v>
      </c>
      <c r="H108" s="13" t="s">
        <v>36</v>
      </c>
      <c r="I108" s="14" t="s">
        <v>42</v>
      </c>
      <c r="J108" s="27" t="s">
        <v>327</v>
      </c>
      <c r="K108" s="15"/>
      <c r="L108" s="13" t="s">
        <v>21</v>
      </c>
    </row>
    <row r="109" s="1" customFormat="1" ht="36" customHeight="1" spans="1:12">
      <c r="A109" s="15"/>
      <c r="B109" s="15"/>
      <c r="C109" s="13" t="s">
        <v>328</v>
      </c>
      <c r="D109" s="27" t="s">
        <v>329</v>
      </c>
      <c r="E109" s="15" t="s">
        <v>17</v>
      </c>
      <c r="F109" s="28"/>
      <c r="G109" s="28">
        <v>3</v>
      </c>
      <c r="H109" s="13" t="s">
        <v>36</v>
      </c>
      <c r="I109" s="14" t="s">
        <v>42</v>
      </c>
      <c r="J109" s="27" t="s">
        <v>327</v>
      </c>
      <c r="K109" s="15"/>
      <c r="L109" s="13" t="s">
        <v>21</v>
      </c>
    </row>
    <row r="110" s="1" customFormat="1" ht="65" customHeight="1" spans="1:12">
      <c r="A110" s="13" t="s">
        <v>330</v>
      </c>
      <c r="B110" s="15" t="s">
        <v>235</v>
      </c>
      <c r="C110" s="13" t="s">
        <v>331</v>
      </c>
      <c r="D110" s="27" t="s">
        <v>26</v>
      </c>
      <c r="E110" s="15" t="s">
        <v>33</v>
      </c>
      <c r="F110" s="28">
        <f>G110+G111+G112+G113+G114</f>
        <v>30</v>
      </c>
      <c r="G110" s="28">
        <v>10</v>
      </c>
      <c r="H110" s="13" t="s">
        <v>36</v>
      </c>
      <c r="I110" s="14" t="s">
        <v>111</v>
      </c>
      <c r="J110" s="27" t="s">
        <v>332</v>
      </c>
      <c r="K110" s="15" t="s">
        <v>63</v>
      </c>
      <c r="L110" s="13"/>
    </row>
    <row r="111" s="1" customFormat="1" ht="65" customHeight="1" spans="1:12">
      <c r="A111" s="13"/>
      <c r="B111" s="15"/>
      <c r="C111" s="13" t="s">
        <v>333</v>
      </c>
      <c r="D111" s="27" t="s">
        <v>334</v>
      </c>
      <c r="E111" s="15" t="s">
        <v>17</v>
      </c>
      <c r="F111" s="28"/>
      <c r="G111" s="28">
        <v>8</v>
      </c>
      <c r="H111" s="13" t="s">
        <v>36</v>
      </c>
      <c r="I111" s="14" t="s">
        <v>335</v>
      </c>
      <c r="J111" s="27" t="s">
        <v>336</v>
      </c>
      <c r="K111" s="15" t="s">
        <v>63</v>
      </c>
      <c r="L111" s="13"/>
    </row>
    <row r="112" s="1" customFormat="1" ht="65" customHeight="1" spans="1:12">
      <c r="A112" s="13"/>
      <c r="B112" s="15"/>
      <c r="C112" s="13" t="s">
        <v>337</v>
      </c>
      <c r="D112" s="27" t="s">
        <v>334</v>
      </c>
      <c r="E112" s="15" t="s">
        <v>17</v>
      </c>
      <c r="F112" s="28"/>
      <c r="G112" s="28">
        <v>4</v>
      </c>
      <c r="H112" s="13" t="s">
        <v>36</v>
      </c>
      <c r="I112" s="14" t="s">
        <v>338</v>
      </c>
      <c r="J112" s="27" t="s">
        <v>339</v>
      </c>
      <c r="K112" s="15" t="s">
        <v>63</v>
      </c>
      <c r="L112" s="13"/>
    </row>
    <row r="113" s="1" customFormat="1" ht="65" customHeight="1" spans="1:12">
      <c r="A113" s="13"/>
      <c r="B113" s="15"/>
      <c r="C113" s="13" t="s">
        <v>340</v>
      </c>
      <c r="D113" s="27" t="s">
        <v>334</v>
      </c>
      <c r="E113" s="15" t="s">
        <v>17</v>
      </c>
      <c r="F113" s="28"/>
      <c r="G113" s="28">
        <v>7</v>
      </c>
      <c r="H113" s="13" t="s">
        <v>36</v>
      </c>
      <c r="I113" s="14" t="s">
        <v>341</v>
      </c>
      <c r="J113" s="27" t="s">
        <v>342</v>
      </c>
      <c r="K113" s="15" t="s">
        <v>63</v>
      </c>
      <c r="L113" s="13"/>
    </row>
    <row r="114" s="1" customFormat="1" ht="65" customHeight="1" spans="1:12">
      <c r="A114" s="13"/>
      <c r="B114" s="15"/>
      <c r="C114" s="13" t="s">
        <v>343</v>
      </c>
      <c r="D114" s="27" t="s">
        <v>209</v>
      </c>
      <c r="E114" s="15" t="s">
        <v>17</v>
      </c>
      <c r="F114" s="28"/>
      <c r="G114" s="28">
        <v>1</v>
      </c>
      <c r="H114" s="13" t="s">
        <v>18</v>
      </c>
      <c r="I114" s="14" t="s">
        <v>344</v>
      </c>
      <c r="J114" s="27" t="s">
        <v>345</v>
      </c>
      <c r="K114" s="15" t="s">
        <v>63</v>
      </c>
      <c r="L114" s="13"/>
    </row>
    <row r="115" ht="58" customHeight="1" spans="1:12">
      <c r="A115" s="15" t="s">
        <v>346</v>
      </c>
      <c r="B115" s="15" t="s">
        <v>235</v>
      </c>
      <c r="C115" s="13" t="s">
        <v>347</v>
      </c>
      <c r="D115" s="15" t="s">
        <v>107</v>
      </c>
      <c r="E115" s="15" t="s">
        <v>17</v>
      </c>
      <c r="F115" s="16">
        <f>G115+G116</f>
        <v>5</v>
      </c>
      <c r="G115" s="37">
        <v>1</v>
      </c>
      <c r="H115" s="13" t="s">
        <v>36</v>
      </c>
      <c r="I115" s="14" t="s">
        <v>348</v>
      </c>
      <c r="J115" s="15" t="s">
        <v>349</v>
      </c>
      <c r="K115" s="15"/>
      <c r="L115" s="38" t="s">
        <v>21</v>
      </c>
    </row>
    <row r="116" ht="58" customHeight="1" spans="1:12">
      <c r="A116" s="15"/>
      <c r="B116" s="15"/>
      <c r="C116" s="13" t="s">
        <v>350</v>
      </c>
      <c r="D116" s="15" t="s">
        <v>78</v>
      </c>
      <c r="E116" s="15" t="s">
        <v>17</v>
      </c>
      <c r="F116" s="16"/>
      <c r="G116" s="37">
        <v>4</v>
      </c>
      <c r="H116" s="13" t="s">
        <v>36</v>
      </c>
      <c r="I116" s="14" t="s">
        <v>351</v>
      </c>
      <c r="J116" s="15" t="s">
        <v>349</v>
      </c>
      <c r="K116" s="15"/>
      <c r="L116" s="38" t="s">
        <v>21</v>
      </c>
    </row>
    <row r="117" ht="58" customHeight="1" spans="1:12">
      <c r="A117" s="15" t="s">
        <v>352</v>
      </c>
      <c r="B117" s="15" t="s">
        <v>235</v>
      </c>
      <c r="C117" s="13" t="s">
        <v>353</v>
      </c>
      <c r="D117" s="15" t="s">
        <v>90</v>
      </c>
      <c r="E117" s="15" t="s">
        <v>71</v>
      </c>
      <c r="F117" s="16">
        <f>G117+G118+G119+G120+G121</f>
        <v>10</v>
      </c>
      <c r="G117" s="37">
        <v>1</v>
      </c>
      <c r="H117" s="13" t="s">
        <v>18</v>
      </c>
      <c r="I117" s="14" t="s">
        <v>354</v>
      </c>
      <c r="J117" s="15" t="s">
        <v>355</v>
      </c>
      <c r="K117" s="15"/>
      <c r="L117" s="38" t="s">
        <v>21</v>
      </c>
    </row>
    <row r="118" ht="58" customHeight="1" spans="1:12">
      <c r="A118" s="15"/>
      <c r="B118" s="15"/>
      <c r="C118" s="13" t="s">
        <v>356</v>
      </c>
      <c r="D118" s="15" t="s">
        <v>107</v>
      </c>
      <c r="E118" s="15" t="s">
        <v>17</v>
      </c>
      <c r="F118" s="16"/>
      <c r="G118" s="37">
        <v>1</v>
      </c>
      <c r="H118" s="13" t="s">
        <v>18</v>
      </c>
      <c r="I118" s="14" t="s">
        <v>348</v>
      </c>
      <c r="J118" s="15" t="s">
        <v>355</v>
      </c>
      <c r="K118" s="15"/>
      <c r="L118" s="38" t="s">
        <v>21</v>
      </c>
    </row>
    <row r="119" ht="58" customHeight="1" spans="1:12">
      <c r="A119" s="15"/>
      <c r="B119" s="15"/>
      <c r="C119" s="13" t="s">
        <v>357</v>
      </c>
      <c r="D119" s="15" t="s">
        <v>78</v>
      </c>
      <c r="E119" s="15" t="s">
        <v>17</v>
      </c>
      <c r="F119" s="16"/>
      <c r="G119" s="37">
        <v>5</v>
      </c>
      <c r="H119" s="13" t="s">
        <v>18</v>
      </c>
      <c r="I119" s="14" t="s">
        <v>351</v>
      </c>
      <c r="J119" s="15" t="s">
        <v>355</v>
      </c>
      <c r="K119" s="15"/>
      <c r="L119" s="38" t="s">
        <v>21</v>
      </c>
    </row>
    <row r="120" ht="58" customHeight="1" spans="1:12">
      <c r="A120" s="15"/>
      <c r="B120" s="15"/>
      <c r="C120" s="13" t="s">
        <v>358</v>
      </c>
      <c r="D120" s="15" t="s">
        <v>316</v>
      </c>
      <c r="E120" s="15" t="s">
        <v>17</v>
      </c>
      <c r="F120" s="16"/>
      <c r="G120" s="37">
        <v>1</v>
      </c>
      <c r="H120" s="13" t="s">
        <v>18</v>
      </c>
      <c r="I120" s="14" t="s">
        <v>42</v>
      </c>
      <c r="J120" s="15" t="s">
        <v>355</v>
      </c>
      <c r="K120" s="15"/>
      <c r="L120" s="38" t="s">
        <v>21</v>
      </c>
    </row>
    <row r="121" ht="58" customHeight="1" spans="1:12">
      <c r="A121" s="15"/>
      <c r="B121" s="15"/>
      <c r="C121" s="13" t="s">
        <v>359</v>
      </c>
      <c r="D121" s="15" t="s">
        <v>68</v>
      </c>
      <c r="E121" s="15" t="s">
        <v>33</v>
      </c>
      <c r="F121" s="16"/>
      <c r="G121" s="37">
        <v>2</v>
      </c>
      <c r="H121" s="13" t="s">
        <v>36</v>
      </c>
      <c r="I121" s="14" t="s">
        <v>34</v>
      </c>
      <c r="J121" s="15" t="s">
        <v>355</v>
      </c>
      <c r="K121" s="15"/>
      <c r="L121" s="38" t="s">
        <v>21</v>
      </c>
    </row>
    <row r="122" ht="60" customHeight="1" spans="1:12">
      <c r="A122" s="15" t="s">
        <v>360</v>
      </c>
      <c r="B122" s="15" t="s">
        <v>235</v>
      </c>
      <c r="C122" s="13" t="s">
        <v>361</v>
      </c>
      <c r="D122" s="15" t="s">
        <v>107</v>
      </c>
      <c r="E122" s="15" t="s">
        <v>17</v>
      </c>
      <c r="F122" s="16">
        <f>G122+G123+G124</f>
        <v>10</v>
      </c>
      <c r="G122" s="37">
        <v>2</v>
      </c>
      <c r="H122" s="13" t="s">
        <v>18</v>
      </c>
      <c r="I122" s="14" t="s">
        <v>348</v>
      </c>
      <c r="J122" s="15" t="s">
        <v>362</v>
      </c>
      <c r="K122" s="15"/>
      <c r="L122" s="38" t="s">
        <v>21</v>
      </c>
    </row>
    <row r="123" ht="60" customHeight="1" spans="1:12">
      <c r="A123" s="15"/>
      <c r="B123" s="15"/>
      <c r="C123" s="13" t="s">
        <v>363</v>
      </c>
      <c r="D123" s="15" t="s">
        <v>78</v>
      </c>
      <c r="E123" s="15" t="s">
        <v>17</v>
      </c>
      <c r="F123" s="16"/>
      <c r="G123" s="37">
        <v>6</v>
      </c>
      <c r="H123" s="13" t="s">
        <v>18</v>
      </c>
      <c r="I123" s="14" t="s">
        <v>351</v>
      </c>
      <c r="J123" s="15" t="s">
        <v>362</v>
      </c>
      <c r="K123" s="15"/>
      <c r="L123" s="38" t="s">
        <v>21</v>
      </c>
    </row>
    <row r="124" ht="60" customHeight="1" spans="1:12">
      <c r="A124" s="15"/>
      <c r="B124" s="15"/>
      <c r="C124" s="13" t="s">
        <v>364</v>
      </c>
      <c r="D124" s="15" t="s">
        <v>68</v>
      </c>
      <c r="E124" s="15" t="s">
        <v>33</v>
      </c>
      <c r="F124" s="16"/>
      <c r="G124" s="37">
        <v>2</v>
      </c>
      <c r="H124" s="13" t="s">
        <v>18</v>
      </c>
      <c r="I124" s="14" t="s">
        <v>34</v>
      </c>
      <c r="J124" s="15" t="s">
        <v>362</v>
      </c>
      <c r="K124" s="15"/>
      <c r="L124" s="38" t="s">
        <v>21</v>
      </c>
    </row>
    <row r="125" ht="60" customHeight="1" spans="1:12">
      <c r="A125" s="15" t="s">
        <v>365</v>
      </c>
      <c r="B125" s="15" t="s">
        <v>235</v>
      </c>
      <c r="C125" s="13" t="s">
        <v>366</v>
      </c>
      <c r="D125" s="15" t="s">
        <v>90</v>
      </c>
      <c r="E125" s="15" t="s">
        <v>71</v>
      </c>
      <c r="F125" s="16">
        <f>G125+G126+G127+G128+G129</f>
        <v>5</v>
      </c>
      <c r="G125" s="37">
        <v>1</v>
      </c>
      <c r="H125" s="13" t="s">
        <v>18</v>
      </c>
      <c r="I125" s="14" t="s">
        <v>354</v>
      </c>
      <c r="J125" s="15" t="s">
        <v>367</v>
      </c>
      <c r="K125" s="15"/>
      <c r="L125" s="38" t="s">
        <v>21</v>
      </c>
    </row>
    <row r="126" ht="60" customHeight="1" spans="1:12">
      <c r="A126" s="15"/>
      <c r="B126" s="15"/>
      <c r="C126" s="13" t="s">
        <v>368</v>
      </c>
      <c r="D126" s="15" t="s">
        <v>107</v>
      </c>
      <c r="E126" s="15" t="s">
        <v>17</v>
      </c>
      <c r="F126" s="16"/>
      <c r="G126" s="37">
        <v>1</v>
      </c>
      <c r="H126" s="13" t="s">
        <v>36</v>
      </c>
      <c r="I126" s="14" t="s">
        <v>348</v>
      </c>
      <c r="J126" s="15" t="s">
        <v>367</v>
      </c>
      <c r="K126" s="15"/>
      <c r="L126" s="38" t="s">
        <v>21</v>
      </c>
    </row>
    <row r="127" ht="60" customHeight="1" spans="1:12">
      <c r="A127" s="15"/>
      <c r="B127" s="15"/>
      <c r="C127" s="13" t="s">
        <v>369</v>
      </c>
      <c r="D127" s="15" t="s">
        <v>68</v>
      </c>
      <c r="E127" s="15" t="s">
        <v>33</v>
      </c>
      <c r="F127" s="16"/>
      <c r="G127" s="37">
        <v>1</v>
      </c>
      <c r="H127" s="13" t="s">
        <v>36</v>
      </c>
      <c r="I127" s="14" t="s">
        <v>34</v>
      </c>
      <c r="J127" s="15" t="s">
        <v>367</v>
      </c>
      <c r="K127" s="15"/>
      <c r="L127" s="38" t="s">
        <v>21</v>
      </c>
    </row>
    <row r="128" ht="60" customHeight="1" spans="1:12">
      <c r="A128" s="15"/>
      <c r="B128" s="15"/>
      <c r="C128" s="13" t="s">
        <v>370</v>
      </c>
      <c r="D128" s="15" t="s">
        <v>78</v>
      </c>
      <c r="E128" s="15" t="s">
        <v>17</v>
      </c>
      <c r="F128" s="16"/>
      <c r="G128" s="37">
        <v>1</v>
      </c>
      <c r="H128" s="13" t="s">
        <v>36</v>
      </c>
      <c r="I128" s="14" t="s">
        <v>351</v>
      </c>
      <c r="J128" s="15" t="s">
        <v>367</v>
      </c>
      <c r="K128" s="15"/>
      <c r="L128" s="38" t="s">
        <v>21</v>
      </c>
    </row>
    <row r="129" ht="60" customHeight="1" spans="1:12">
      <c r="A129" s="15"/>
      <c r="B129" s="15"/>
      <c r="C129" s="13" t="s">
        <v>371</v>
      </c>
      <c r="D129" s="15" t="s">
        <v>372</v>
      </c>
      <c r="E129" s="13" t="s">
        <v>56</v>
      </c>
      <c r="F129" s="16"/>
      <c r="G129" s="37">
        <v>1</v>
      </c>
      <c r="H129" s="13" t="s">
        <v>36</v>
      </c>
      <c r="I129" s="14" t="s">
        <v>373</v>
      </c>
      <c r="J129" s="15" t="s">
        <v>367</v>
      </c>
      <c r="K129" s="15"/>
      <c r="L129" s="38" t="s">
        <v>21</v>
      </c>
    </row>
    <row r="130" ht="60" customHeight="1" spans="1:12">
      <c r="A130" s="15" t="s">
        <v>374</v>
      </c>
      <c r="B130" s="15" t="s">
        <v>235</v>
      </c>
      <c r="C130" s="13" t="s">
        <v>375</v>
      </c>
      <c r="D130" s="15" t="s">
        <v>78</v>
      </c>
      <c r="E130" s="15" t="s">
        <v>71</v>
      </c>
      <c r="F130" s="16">
        <f>G130+G131</f>
        <v>4</v>
      </c>
      <c r="G130" s="37">
        <v>3</v>
      </c>
      <c r="H130" s="13" t="s">
        <v>18</v>
      </c>
      <c r="I130" s="14" t="s">
        <v>351</v>
      </c>
      <c r="J130" s="15" t="s">
        <v>376</v>
      </c>
      <c r="K130" s="42"/>
      <c r="L130" s="38" t="s">
        <v>21</v>
      </c>
    </row>
    <row r="131" ht="60" customHeight="1" spans="1:12">
      <c r="A131" s="15"/>
      <c r="B131" s="15"/>
      <c r="C131" s="13" t="s">
        <v>377</v>
      </c>
      <c r="D131" s="15" t="s">
        <v>107</v>
      </c>
      <c r="E131" s="15" t="s">
        <v>17</v>
      </c>
      <c r="F131" s="16"/>
      <c r="G131" s="37">
        <v>1</v>
      </c>
      <c r="H131" s="13" t="s">
        <v>36</v>
      </c>
      <c r="I131" s="14" t="s">
        <v>348</v>
      </c>
      <c r="J131" s="15" t="s">
        <v>376</v>
      </c>
      <c r="K131" s="42"/>
      <c r="L131" s="38" t="s">
        <v>21</v>
      </c>
    </row>
    <row r="132" ht="60" customHeight="1" spans="1:12">
      <c r="A132" s="15" t="s">
        <v>378</v>
      </c>
      <c r="B132" s="15" t="s">
        <v>235</v>
      </c>
      <c r="C132" s="13" t="s">
        <v>379</v>
      </c>
      <c r="D132" s="15" t="s">
        <v>316</v>
      </c>
      <c r="E132" s="15" t="s">
        <v>17</v>
      </c>
      <c r="F132" s="16">
        <v>1</v>
      </c>
      <c r="G132" s="37">
        <v>1</v>
      </c>
      <c r="H132" s="13" t="s">
        <v>18</v>
      </c>
      <c r="I132" s="14" t="s">
        <v>42</v>
      </c>
      <c r="J132" s="15" t="s">
        <v>380</v>
      </c>
      <c r="K132" s="42"/>
      <c r="L132" s="38" t="s">
        <v>21</v>
      </c>
    </row>
    <row r="133" ht="60" customHeight="1" spans="1:12">
      <c r="A133" s="15" t="s">
        <v>381</v>
      </c>
      <c r="B133" s="15" t="s">
        <v>235</v>
      </c>
      <c r="C133" s="13" t="s">
        <v>382</v>
      </c>
      <c r="D133" s="15" t="s">
        <v>78</v>
      </c>
      <c r="E133" s="15" t="s">
        <v>17</v>
      </c>
      <c r="F133" s="16">
        <v>3</v>
      </c>
      <c r="G133" s="37">
        <v>3</v>
      </c>
      <c r="H133" s="13" t="s">
        <v>18</v>
      </c>
      <c r="I133" s="14" t="s">
        <v>351</v>
      </c>
      <c r="J133" s="15" t="s">
        <v>383</v>
      </c>
      <c r="K133" s="15"/>
      <c r="L133" s="38" t="s">
        <v>21</v>
      </c>
    </row>
    <row r="134" ht="47" customHeight="1" spans="1:12">
      <c r="A134" s="15" t="s">
        <v>384</v>
      </c>
      <c r="B134" s="15" t="s">
        <v>235</v>
      </c>
      <c r="C134" s="13" t="s">
        <v>385</v>
      </c>
      <c r="D134" s="15" t="s">
        <v>26</v>
      </c>
      <c r="E134" s="15" t="s">
        <v>71</v>
      </c>
      <c r="F134" s="16">
        <f>G134+G135+G136+G137</f>
        <v>11</v>
      </c>
      <c r="G134" s="37">
        <v>1</v>
      </c>
      <c r="H134" s="13" t="s">
        <v>18</v>
      </c>
      <c r="I134" s="14" t="s">
        <v>386</v>
      </c>
      <c r="J134" s="15" t="s">
        <v>387</v>
      </c>
      <c r="K134" s="15"/>
      <c r="L134" s="38" t="s">
        <v>21</v>
      </c>
    </row>
    <row r="135" ht="47" customHeight="1" spans="1:12">
      <c r="A135" s="15"/>
      <c r="B135" s="15"/>
      <c r="C135" s="13" t="s">
        <v>388</v>
      </c>
      <c r="D135" s="15" t="s">
        <v>107</v>
      </c>
      <c r="E135" s="15" t="s">
        <v>17</v>
      </c>
      <c r="F135" s="16"/>
      <c r="G135" s="37">
        <v>1</v>
      </c>
      <c r="H135" s="13" t="s">
        <v>18</v>
      </c>
      <c r="I135" s="14" t="s">
        <v>348</v>
      </c>
      <c r="J135" s="15" t="s">
        <v>387</v>
      </c>
      <c r="K135" s="15"/>
      <c r="L135" s="38" t="s">
        <v>21</v>
      </c>
    </row>
    <row r="136" ht="47" customHeight="1" spans="1:12">
      <c r="A136" s="15"/>
      <c r="B136" s="15"/>
      <c r="C136" s="13" t="s">
        <v>389</v>
      </c>
      <c r="D136" s="15" t="s">
        <v>78</v>
      </c>
      <c r="E136" s="15" t="s">
        <v>17</v>
      </c>
      <c r="F136" s="16"/>
      <c r="G136" s="37">
        <v>8</v>
      </c>
      <c r="H136" s="13" t="s">
        <v>18</v>
      </c>
      <c r="I136" s="14" t="s">
        <v>351</v>
      </c>
      <c r="J136" s="15" t="s">
        <v>387</v>
      </c>
      <c r="K136" s="15" t="s">
        <v>390</v>
      </c>
      <c r="L136" s="38" t="s">
        <v>21</v>
      </c>
    </row>
    <row r="137" ht="47" customHeight="1" spans="1:12">
      <c r="A137" s="15"/>
      <c r="B137" s="15"/>
      <c r="C137" s="13" t="s">
        <v>391</v>
      </c>
      <c r="D137" s="15" t="s">
        <v>68</v>
      </c>
      <c r="E137" s="15" t="s">
        <v>33</v>
      </c>
      <c r="F137" s="16"/>
      <c r="G137" s="37">
        <v>1</v>
      </c>
      <c r="H137" s="13" t="s">
        <v>18</v>
      </c>
      <c r="I137" s="14" t="s">
        <v>34</v>
      </c>
      <c r="J137" s="15" t="s">
        <v>387</v>
      </c>
      <c r="K137" s="15"/>
      <c r="L137" s="38" t="s">
        <v>21</v>
      </c>
    </row>
    <row r="138" ht="47" customHeight="1" spans="1:12">
      <c r="A138" s="15" t="s">
        <v>392</v>
      </c>
      <c r="B138" s="15" t="s">
        <v>235</v>
      </c>
      <c r="C138" s="13" t="s">
        <v>393</v>
      </c>
      <c r="D138" s="15" t="s">
        <v>90</v>
      </c>
      <c r="E138" s="15" t="s">
        <v>71</v>
      </c>
      <c r="F138" s="16">
        <f>G138+G139+G140+G141</f>
        <v>8</v>
      </c>
      <c r="G138" s="37">
        <v>1</v>
      </c>
      <c r="H138" s="13" t="s">
        <v>18</v>
      </c>
      <c r="I138" s="14" t="s">
        <v>354</v>
      </c>
      <c r="J138" s="15" t="s">
        <v>394</v>
      </c>
      <c r="K138" s="15"/>
      <c r="L138" s="38" t="s">
        <v>21</v>
      </c>
    </row>
    <row r="139" ht="47" customHeight="1" spans="1:12">
      <c r="A139" s="15"/>
      <c r="B139" s="15"/>
      <c r="C139" s="13" t="s">
        <v>395</v>
      </c>
      <c r="D139" s="15" t="s">
        <v>107</v>
      </c>
      <c r="E139" s="15" t="s">
        <v>17</v>
      </c>
      <c r="F139" s="16"/>
      <c r="G139" s="37">
        <v>2</v>
      </c>
      <c r="H139" s="13" t="s">
        <v>18</v>
      </c>
      <c r="I139" s="14" t="s">
        <v>348</v>
      </c>
      <c r="J139" s="15" t="s">
        <v>394</v>
      </c>
      <c r="K139" s="15"/>
      <c r="L139" s="38" t="s">
        <v>21</v>
      </c>
    </row>
    <row r="140" ht="47" customHeight="1" spans="1:12">
      <c r="A140" s="15"/>
      <c r="B140" s="15"/>
      <c r="C140" s="13" t="s">
        <v>396</v>
      </c>
      <c r="D140" s="15" t="s">
        <v>78</v>
      </c>
      <c r="E140" s="15" t="s">
        <v>17</v>
      </c>
      <c r="F140" s="16"/>
      <c r="G140" s="37">
        <v>3</v>
      </c>
      <c r="H140" s="13" t="s">
        <v>18</v>
      </c>
      <c r="I140" s="14" t="s">
        <v>351</v>
      </c>
      <c r="J140" s="15" t="s">
        <v>394</v>
      </c>
      <c r="K140" s="15"/>
      <c r="L140" s="38" t="s">
        <v>21</v>
      </c>
    </row>
    <row r="141" ht="47" customHeight="1" spans="1:12">
      <c r="A141" s="15"/>
      <c r="B141" s="15"/>
      <c r="C141" s="13" t="s">
        <v>397</v>
      </c>
      <c r="D141" s="15" t="s">
        <v>68</v>
      </c>
      <c r="E141" s="15" t="s">
        <v>33</v>
      </c>
      <c r="F141" s="16"/>
      <c r="G141" s="37">
        <v>2</v>
      </c>
      <c r="H141" s="13" t="s">
        <v>18</v>
      </c>
      <c r="I141" s="14" t="s">
        <v>34</v>
      </c>
      <c r="J141" s="15" t="s">
        <v>394</v>
      </c>
      <c r="K141" s="15"/>
      <c r="L141" s="38" t="s">
        <v>21</v>
      </c>
    </row>
    <row r="142" ht="47" customHeight="1" spans="1:12">
      <c r="A142" s="15" t="s">
        <v>398</v>
      </c>
      <c r="B142" s="15" t="s">
        <v>235</v>
      </c>
      <c r="C142" s="13" t="s">
        <v>399</v>
      </c>
      <c r="D142" s="15" t="s">
        <v>107</v>
      </c>
      <c r="E142" s="15" t="s">
        <v>17</v>
      </c>
      <c r="F142" s="16">
        <f>G142+G143+G144</f>
        <v>5</v>
      </c>
      <c r="G142" s="37">
        <v>1</v>
      </c>
      <c r="H142" s="13" t="s">
        <v>18</v>
      </c>
      <c r="I142" s="14" t="s">
        <v>348</v>
      </c>
      <c r="J142" s="15" t="s">
        <v>400</v>
      </c>
      <c r="K142" s="15"/>
      <c r="L142" s="38" t="s">
        <v>21</v>
      </c>
    </row>
    <row r="143" ht="47" customHeight="1" spans="1:12">
      <c r="A143" s="15"/>
      <c r="B143" s="15"/>
      <c r="C143" s="13" t="s">
        <v>401</v>
      </c>
      <c r="D143" s="15" t="s">
        <v>78</v>
      </c>
      <c r="E143" s="15" t="s">
        <v>17</v>
      </c>
      <c r="F143" s="16"/>
      <c r="G143" s="37">
        <v>3</v>
      </c>
      <c r="H143" s="13" t="s">
        <v>18</v>
      </c>
      <c r="I143" s="14" t="s">
        <v>351</v>
      </c>
      <c r="J143" s="15" t="s">
        <v>400</v>
      </c>
      <c r="K143" s="15"/>
      <c r="L143" s="38" t="s">
        <v>21</v>
      </c>
    </row>
    <row r="144" ht="47" customHeight="1" spans="1:12">
      <c r="A144" s="15"/>
      <c r="B144" s="15"/>
      <c r="C144" s="13" t="s">
        <v>402</v>
      </c>
      <c r="D144" s="15" t="s">
        <v>372</v>
      </c>
      <c r="E144" s="13" t="s">
        <v>56</v>
      </c>
      <c r="F144" s="16"/>
      <c r="G144" s="37">
        <v>1</v>
      </c>
      <c r="H144" s="13" t="s">
        <v>36</v>
      </c>
      <c r="I144" s="14" t="s">
        <v>403</v>
      </c>
      <c r="J144" s="15" t="s">
        <v>400</v>
      </c>
      <c r="K144" s="15" t="s">
        <v>404</v>
      </c>
      <c r="L144" s="38" t="s">
        <v>21</v>
      </c>
    </row>
    <row r="145" ht="47" customHeight="1" spans="1:12">
      <c r="A145" s="15" t="s">
        <v>405</v>
      </c>
      <c r="B145" s="15" t="s">
        <v>235</v>
      </c>
      <c r="C145" s="13" t="s">
        <v>406</v>
      </c>
      <c r="D145" s="15" t="s">
        <v>78</v>
      </c>
      <c r="E145" s="15" t="s">
        <v>17</v>
      </c>
      <c r="F145" s="16">
        <f>G145+G146+G147+G148</f>
        <v>21</v>
      </c>
      <c r="G145" s="37">
        <v>2</v>
      </c>
      <c r="H145" s="15" t="s">
        <v>116</v>
      </c>
      <c r="I145" s="14" t="s">
        <v>351</v>
      </c>
      <c r="J145" s="15" t="s">
        <v>407</v>
      </c>
      <c r="K145" s="15"/>
      <c r="L145" s="38" t="s">
        <v>21</v>
      </c>
    </row>
    <row r="146" ht="47" customHeight="1" spans="1:12">
      <c r="A146" s="15"/>
      <c r="B146" s="15"/>
      <c r="C146" s="13" t="s">
        <v>408</v>
      </c>
      <c r="D146" s="15" t="s">
        <v>78</v>
      </c>
      <c r="E146" s="15" t="s">
        <v>17</v>
      </c>
      <c r="F146" s="16"/>
      <c r="G146" s="37">
        <v>5</v>
      </c>
      <c r="H146" s="13" t="s">
        <v>18</v>
      </c>
      <c r="I146" s="14" t="s">
        <v>351</v>
      </c>
      <c r="J146" s="15" t="s">
        <v>407</v>
      </c>
      <c r="K146" s="15"/>
      <c r="L146" s="38" t="s">
        <v>21</v>
      </c>
    </row>
    <row r="147" ht="47" customHeight="1" spans="1:12">
      <c r="A147" s="15"/>
      <c r="B147" s="15"/>
      <c r="C147" s="13" t="s">
        <v>409</v>
      </c>
      <c r="D147" s="15" t="s">
        <v>68</v>
      </c>
      <c r="E147" s="15" t="s">
        <v>33</v>
      </c>
      <c r="F147" s="16"/>
      <c r="G147" s="37">
        <v>4</v>
      </c>
      <c r="H147" s="13" t="s">
        <v>36</v>
      </c>
      <c r="I147" s="14" t="s">
        <v>34</v>
      </c>
      <c r="J147" s="15" t="s">
        <v>407</v>
      </c>
      <c r="K147" s="15"/>
      <c r="L147" s="38" t="s">
        <v>21</v>
      </c>
    </row>
    <row r="148" ht="47" customHeight="1" spans="1:12">
      <c r="A148" s="15"/>
      <c r="B148" s="15"/>
      <c r="C148" s="13" t="s">
        <v>410</v>
      </c>
      <c r="D148" s="15" t="s">
        <v>372</v>
      </c>
      <c r="E148" s="13" t="s">
        <v>56</v>
      </c>
      <c r="F148" s="16"/>
      <c r="G148" s="37">
        <v>10</v>
      </c>
      <c r="H148" s="13" t="s">
        <v>36</v>
      </c>
      <c r="I148" s="14" t="s">
        <v>411</v>
      </c>
      <c r="J148" s="15" t="s">
        <v>407</v>
      </c>
      <c r="K148" s="15"/>
      <c r="L148" s="38" t="s">
        <v>21</v>
      </c>
    </row>
    <row r="149" ht="50" customHeight="1" spans="1:12">
      <c r="A149" s="15" t="s">
        <v>412</v>
      </c>
      <c r="B149" s="15" t="s">
        <v>235</v>
      </c>
      <c r="C149" s="13" t="s">
        <v>413</v>
      </c>
      <c r="D149" s="15" t="s">
        <v>107</v>
      </c>
      <c r="E149" s="15" t="s">
        <v>17</v>
      </c>
      <c r="F149" s="16">
        <f>G149+G150+G151</f>
        <v>6</v>
      </c>
      <c r="G149" s="37">
        <v>2</v>
      </c>
      <c r="H149" s="13" t="s">
        <v>18</v>
      </c>
      <c r="I149" s="14" t="s">
        <v>348</v>
      </c>
      <c r="J149" s="15" t="s">
        <v>414</v>
      </c>
      <c r="K149" s="15"/>
      <c r="L149" s="38" t="s">
        <v>21</v>
      </c>
    </row>
    <row r="150" ht="52" customHeight="1" spans="1:12">
      <c r="A150" s="15"/>
      <c r="B150" s="15"/>
      <c r="C150" s="13" t="s">
        <v>415</v>
      </c>
      <c r="D150" s="15" t="s">
        <v>78</v>
      </c>
      <c r="E150" s="15" t="s">
        <v>17</v>
      </c>
      <c r="F150" s="16"/>
      <c r="G150" s="37">
        <v>3</v>
      </c>
      <c r="H150" s="13" t="s">
        <v>36</v>
      </c>
      <c r="I150" s="14" t="s">
        <v>351</v>
      </c>
      <c r="J150" s="15" t="s">
        <v>416</v>
      </c>
      <c r="K150" s="15"/>
      <c r="L150" s="38" t="s">
        <v>21</v>
      </c>
    </row>
    <row r="151" ht="52" customHeight="1" spans="1:12">
      <c r="A151" s="15"/>
      <c r="B151" s="15"/>
      <c r="C151" s="13" t="s">
        <v>417</v>
      </c>
      <c r="D151" s="15" t="s">
        <v>68</v>
      </c>
      <c r="E151" s="15" t="s">
        <v>33</v>
      </c>
      <c r="F151" s="16"/>
      <c r="G151" s="37">
        <v>1</v>
      </c>
      <c r="H151" s="13" t="s">
        <v>36</v>
      </c>
      <c r="I151" s="14" t="s">
        <v>34</v>
      </c>
      <c r="J151" s="15" t="s">
        <v>416</v>
      </c>
      <c r="K151" s="15" t="s">
        <v>418</v>
      </c>
      <c r="L151" s="38" t="s">
        <v>21</v>
      </c>
    </row>
    <row r="152" ht="67" customHeight="1" spans="1:12">
      <c r="A152" s="15" t="s">
        <v>419</v>
      </c>
      <c r="B152" s="15" t="s">
        <v>235</v>
      </c>
      <c r="C152" s="13" t="s">
        <v>420</v>
      </c>
      <c r="D152" s="15" t="s">
        <v>26</v>
      </c>
      <c r="E152" s="15" t="s">
        <v>71</v>
      </c>
      <c r="F152" s="16">
        <f>G152+G153+G154+G155+G156</f>
        <v>18</v>
      </c>
      <c r="G152" s="37">
        <v>1</v>
      </c>
      <c r="H152" s="13" t="s">
        <v>18</v>
      </c>
      <c r="I152" s="14" t="s">
        <v>386</v>
      </c>
      <c r="J152" s="15" t="s">
        <v>380</v>
      </c>
      <c r="K152" s="15"/>
      <c r="L152" s="38"/>
    </row>
    <row r="153" ht="67" customHeight="1" spans="1:12">
      <c r="A153" s="15"/>
      <c r="B153" s="15"/>
      <c r="C153" s="13" t="s">
        <v>421</v>
      </c>
      <c r="D153" s="15" t="s">
        <v>78</v>
      </c>
      <c r="E153" s="15" t="s">
        <v>17</v>
      </c>
      <c r="F153" s="16"/>
      <c r="G153" s="37">
        <v>8</v>
      </c>
      <c r="H153" s="13" t="s">
        <v>18</v>
      </c>
      <c r="I153" s="14" t="s">
        <v>351</v>
      </c>
      <c r="J153" s="15" t="s">
        <v>422</v>
      </c>
      <c r="K153" s="15"/>
      <c r="L153" s="38" t="s">
        <v>21</v>
      </c>
    </row>
    <row r="154" ht="67" customHeight="1" spans="1:12">
      <c r="A154" s="15"/>
      <c r="B154" s="15"/>
      <c r="C154" s="13" t="s">
        <v>423</v>
      </c>
      <c r="D154" s="15" t="s">
        <v>107</v>
      </c>
      <c r="E154" s="15" t="s">
        <v>17</v>
      </c>
      <c r="F154" s="16"/>
      <c r="G154" s="37">
        <v>3</v>
      </c>
      <c r="H154" s="13" t="s">
        <v>18</v>
      </c>
      <c r="I154" s="14" t="s">
        <v>348</v>
      </c>
      <c r="J154" s="15" t="s">
        <v>422</v>
      </c>
      <c r="K154" s="15" t="s">
        <v>418</v>
      </c>
      <c r="L154" s="38" t="s">
        <v>21</v>
      </c>
    </row>
    <row r="155" ht="67" customHeight="1" spans="1:12">
      <c r="A155" s="15"/>
      <c r="B155" s="15"/>
      <c r="C155" s="13" t="s">
        <v>424</v>
      </c>
      <c r="D155" s="15" t="s">
        <v>68</v>
      </c>
      <c r="E155" s="15" t="s">
        <v>33</v>
      </c>
      <c r="F155" s="16"/>
      <c r="G155" s="37">
        <v>2</v>
      </c>
      <c r="H155" s="13" t="s">
        <v>18</v>
      </c>
      <c r="I155" s="14" t="s">
        <v>34</v>
      </c>
      <c r="J155" s="15" t="s">
        <v>422</v>
      </c>
      <c r="K155" s="15"/>
      <c r="L155" s="38" t="s">
        <v>21</v>
      </c>
    </row>
    <row r="156" ht="67" customHeight="1" spans="1:12">
      <c r="A156" s="15"/>
      <c r="B156" s="15"/>
      <c r="C156" s="13" t="s">
        <v>425</v>
      </c>
      <c r="D156" s="15" t="s">
        <v>372</v>
      </c>
      <c r="E156" s="13" t="s">
        <v>56</v>
      </c>
      <c r="F156" s="16"/>
      <c r="G156" s="37">
        <v>4</v>
      </c>
      <c r="H156" s="13" t="s">
        <v>36</v>
      </c>
      <c r="I156" s="14" t="s">
        <v>373</v>
      </c>
      <c r="J156" s="15" t="s">
        <v>422</v>
      </c>
      <c r="K156" s="15" t="s">
        <v>404</v>
      </c>
      <c r="L156" s="38" t="s">
        <v>21</v>
      </c>
    </row>
    <row r="157" ht="67" customHeight="1" spans="1:12">
      <c r="A157" s="15" t="s">
        <v>426</v>
      </c>
      <c r="B157" s="15" t="s">
        <v>235</v>
      </c>
      <c r="C157" s="13" t="s">
        <v>427</v>
      </c>
      <c r="D157" s="15" t="s">
        <v>78</v>
      </c>
      <c r="E157" s="15" t="s">
        <v>17</v>
      </c>
      <c r="F157" s="16">
        <f>G157+G158+G159</f>
        <v>5</v>
      </c>
      <c r="G157" s="37">
        <v>2</v>
      </c>
      <c r="H157" s="13" t="s">
        <v>18</v>
      </c>
      <c r="I157" s="14" t="s">
        <v>351</v>
      </c>
      <c r="J157" s="15" t="s">
        <v>362</v>
      </c>
      <c r="K157" s="15"/>
      <c r="L157" s="38" t="s">
        <v>21</v>
      </c>
    </row>
    <row r="158" ht="67" customHeight="1" spans="1:12">
      <c r="A158" s="15"/>
      <c r="B158" s="15"/>
      <c r="C158" s="13" t="s">
        <v>428</v>
      </c>
      <c r="D158" s="15" t="s">
        <v>107</v>
      </c>
      <c r="E158" s="15" t="s">
        <v>17</v>
      </c>
      <c r="F158" s="16"/>
      <c r="G158" s="37">
        <v>1</v>
      </c>
      <c r="H158" s="13" t="s">
        <v>18</v>
      </c>
      <c r="I158" s="14" t="s">
        <v>348</v>
      </c>
      <c r="J158" s="15" t="s">
        <v>380</v>
      </c>
      <c r="K158" s="15"/>
      <c r="L158" s="38" t="s">
        <v>21</v>
      </c>
    </row>
    <row r="159" ht="67" customHeight="1" spans="1:12">
      <c r="A159" s="15"/>
      <c r="B159" s="15"/>
      <c r="C159" s="13" t="s">
        <v>429</v>
      </c>
      <c r="D159" s="15" t="s">
        <v>372</v>
      </c>
      <c r="E159" s="13" t="s">
        <v>56</v>
      </c>
      <c r="F159" s="16"/>
      <c r="G159" s="37">
        <v>2</v>
      </c>
      <c r="H159" s="13" t="s">
        <v>36</v>
      </c>
      <c r="I159" s="14" t="s">
        <v>373</v>
      </c>
      <c r="J159" s="15" t="s">
        <v>380</v>
      </c>
      <c r="K159" s="15" t="s">
        <v>430</v>
      </c>
      <c r="L159" s="38"/>
    </row>
    <row r="160" ht="70" customHeight="1" spans="1:12">
      <c r="A160" s="15" t="s">
        <v>431</v>
      </c>
      <c r="B160" s="15" t="s">
        <v>235</v>
      </c>
      <c r="C160" s="13" t="s">
        <v>432</v>
      </c>
      <c r="D160" s="15" t="s">
        <v>78</v>
      </c>
      <c r="E160" s="15" t="s">
        <v>17</v>
      </c>
      <c r="F160" s="16">
        <f>G160+G161+G162</f>
        <v>18</v>
      </c>
      <c r="G160" s="37">
        <v>6</v>
      </c>
      <c r="H160" s="13" t="s">
        <v>18</v>
      </c>
      <c r="I160" s="14" t="s">
        <v>351</v>
      </c>
      <c r="J160" s="15" t="s">
        <v>433</v>
      </c>
      <c r="K160" s="15"/>
      <c r="L160" s="38"/>
    </row>
    <row r="161" ht="70" customHeight="1" spans="1:12">
      <c r="A161" s="15"/>
      <c r="B161" s="15"/>
      <c r="C161" s="13" t="s">
        <v>434</v>
      </c>
      <c r="D161" s="15" t="s">
        <v>68</v>
      </c>
      <c r="E161" s="15" t="s">
        <v>33</v>
      </c>
      <c r="F161" s="16"/>
      <c r="G161" s="37">
        <v>2</v>
      </c>
      <c r="H161" s="13" t="s">
        <v>18</v>
      </c>
      <c r="I161" s="14" t="s">
        <v>34</v>
      </c>
      <c r="J161" s="15" t="s">
        <v>433</v>
      </c>
      <c r="K161" s="15"/>
      <c r="L161" s="38"/>
    </row>
    <row r="162" ht="70" customHeight="1" spans="1:12">
      <c r="A162" s="15"/>
      <c r="B162" s="15"/>
      <c r="C162" s="13" t="s">
        <v>435</v>
      </c>
      <c r="D162" s="15" t="s">
        <v>372</v>
      </c>
      <c r="E162" s="13" t="s">
        <v>56</v>
      </c>
      <c r="F162" s="16"/>
      <c r="G162" s="37">
        <v>10</v>
      </c>
      <c r="H162" s="13" t="s">
        <v>36</v>
      </c>
      <c r="I162" s="14" t="s">
        <v>436</v>
      </c>
      <c r="J162" s="15" t="s">
        <v>437</v>
      </c>
      <c r="K162" s="15"/>
      <c r="L162" s="38"/>
    </row>
    <row r="163" ht="70" customHeight="1" spans="1:12">
      <c r="A163" s="15" t="s">
        <v>438</v>
      </c>
      <c r="B163" s="15" t="s">
        <v>235</v>
      </c>
      <c r="C163" s="13" t="s">
        <v>439</v>
      </c>
      <c r="D163" s="15" t="s">
        <v>68</v>
      </c>
      <c r="E163" s="15" t="s">
        <v>33</v>
      </c>
      <c r="F163" s="16">
        <f>G163+G164+G165</f>
        <v>6</v>
      </c>
      <c r="G163" s="37">
        <v>1</v>
      </c>
      <c r="H163" s="13" t="s">
        <v>18</v>
      </c>
      <c r="I163" s="14" t="s">
        <v>440</v>
      </c>
      <c r="J163" s="15" t="s">
        <v>441</v>
      </c>
      <c r="K163" s="15" t="s">
        <v>442</v>
      </c>
      <c r="L163" s="38"/>
    </row>
    <row r="164" ht="70" customHeight="1" spans="1:12">
      <c r="A164" s="15"/>
      <c r="B164" s="15"/>
      <c r="C164" s="13" t="s">
        <v>443</v>
      </c>
      <c r="D164" s="15" t="s">
        <v>68</v>
      </c>
      <c r="E164" s="15" t="s">
        <v>33</v>
      </c>
      <c r="F164" s="16"/>
      <c r="G164" s="37">
        <v>2</v>
      </c>
      <c r="H164" s="13" t="s">
        <v>18</v>
      </c>
      <c r="I164" s="14" t="s">
        <v>34</v>
      </c>
      <c r="J164" s="15" t="s">
        <v>444</v>
      </c>
      <c r="K164" s="15"/>
      <c r="L164" s="38"/>
    </row>
    <row r="165" ht="70" customHeight="1" spans="1:12">
      <c r="A165" s="15"/>
      <c r="B165" s="15"/>
      <c r="C165" s="13" t="s">
        <v>445</v>
      </c>
      <c r="D165" s="15" t="s">
        <v>372</v>
      </c>
      <c r="E165" s="13" t="s">
        <v>56</v>
      </c>
      <c r="F165" s="16"/>
      <c r="G165" s="37">
        <v>3</v>
      </c>
      <c r="H165" s="13" t="s">
        <v>36</v>
      </c>
      <c r="I165" s="14" t="s">
        <v>436</v>
      </c>
      <c r="J165" s="15" t="s">
        <v>444</v>
      </c>
      <c r="K165" s="15"/>
      <c r="L165" s="38"/>
    </row>
    <row r="166" ht="70" customHeight="1" spans="1:12">
      <c r="A166" s="39" t="s">
        <v>446</v>
      </c>
      <c r="B166" s="15" t="s">
        <v>235</v>
      </c>
      <c r="C166" s="13" t="s">
        <v>447</v>
      </c>
      <c r="D166" s="15" t="s">
        <v>68</v>
      </c>
      <c r="E166" s="15" t="s">
        <v>33</v>
      </c>
      <c r="F166" s="16">
        <f>G166</f>
        <v>5</v>
      </c>
      <c r="G166" s="40">
        <v>5</v>
      </c>
      <c r="H166" s="13" t="s">
        <v>18</v>
      </c>
      <c r="I166" s="14" t="s">
        <v>351</v>
      </c>
      <c r="J166" s="39" t="s">
        <v>448</v>
      </c>
      <c r="K166" s="39"/>
      <c r="L166" s="38"/>
    </row>
    <row r="167" ht="70" customHeight="1" spans="1:12">
      <c r="A167" s="15" t="s">
        <v>449</v>
      </c>
      <c r="B167" s="15" t="s">
        <v>235</v>
      </c>
      <c r="C167" s="13" t="s">
        <v>450</v>
      </c>
      <c r="D167" s="15" t="s">
        <v>68</v>
      </c>
      <c r="E167" s="15" t="s">
        <v>33</v>
      </c>
      <c r="F167" s="16">
        <f>G167+G168+G169</f>
        <v>12</v>
      </c>
      <c r="G167" s="37">
        <v>1</v>
      </c>
      <c r="H167" s="13" t="s">
        <v>18</v>
      </c>
      <c r="I167" s="14" t="s">
        <v>451</v>
      </c>
      <c r="J167" s="15" t="s">
        <v>452</v>
      </c>
      <c r="K167" s="15"/>
      <c r="L167" s="38"/>
    </row>
    <row r="168" ht="70" customHeight="1" spans="1:12">
      <c r="A168" s="15"/>
      <c r="B168" s="15"/>
      <c r="C168" s="13" t="s">
        <v>453</v>
      </c>
      <c r="D168" s="15" t="s">
        <v>78</v>
      </c>
      <c r="E168" s="15" t="s">
        <v>17</v>
      </c>
      <c r="F168" s="16"/>
      <c r="G168" s="37">
        <v>6</v>
      </c>
      <c r="H168" s="13" t="s">
        <v>18</v>
      </c>
      <c r="I168" s="14" t="s">
        <v>351</v>
      </c>
      <c r="J168" s="15" t="s">
        <v>452</v>
      </c>
      <c r="K168" s="15"/>
      <c r="L168" s="38"/>
    </row>
    <row r="169" ht="70" customHeight="1" spans="1:12">
      <c r="A169" s="15"/>
      <c r="B169" s="15"/>
      <c r="C169" s="13" t="s">
        <v>454</v>
      </c>
      <c r="D169" s="15" t="s">
        <v>372</v>
      </c>
      <c r="E169" s="13" t="s">
        <v>56</v>
      </c>
      <c r="F169" s="16"/>
      <c r="G169" s="37">
        <v>5</v>
      </c>
      <c r="H169" s="13" t="s">
        <v>36</v>
      </c>
      <c r="I169" s="14" t="s">
        <v>19</v>
      </c>
      <c r="J169" s="15" t="s">
        <v>452</v>
      </c>
      <c r="K169" s="15"/>
      <c r="L169" s="38"/>
    </row>
    <row r="170" ht="70" customHeight="1" spans="1:12">
      <c r="A170" s="15" t="s">
        <v>455</v>
      </c>
      <c r="B170" s="15" t="s">
        <v>235</v>
      </c>
      <c r="C170" s="13" t="s">
        <v>456</v>
      </c>
      <c r="D170" s="15" t="s">
        <v>107</v>
      </c>
      <c r="E170" s="15" t="s">
        <v>17</v>
      </c>
      <c r="F170" s="16">
        <f>G170+G171</f>
        <v>4</v>
      </c>
      <c r="G170" s="37">
        <v>1</v>
      </c>
      <c r="H170" s="13" t="s">
        <v>18</v>
      </c>
      <c r="I170" s="14" t="s">
        <v>348</v>
      </c>
      <c r="J170" s="15" t="s">
        <v>457</v>
      </c>
      <c r="K170" s="15"/>
      <c r="L170" s="38"/>
    </row>
    <row r="171" ht="67" customHeight="1" spans="1:12">
      <c r="A171" s="15"/>
      <c r="B171" s="15"/>
      <c r="C171" s="13" t="s">
        <v>458</v>
      </c>
      <c r="D171" s="15" t="s">
        <v>78</v>
      </c>
      <c r="E171" s="15" t="s">
        <v>17</v>
      </c>
      <c r="F171" s="16"/>
      <c r="G171" s="37">
        <v>3</v>
      </c>
      <c r="H171" s="13" t="s">
        <v>18</v>
      </c>
      <c r="I171" s="14" t="s">
        <v>351</v>
      </c>
      <c r="J171" s="15" t="s">
        <v>457</v>
      </c>
      <c r="K171" s="15"/>
      <c r="L171" s="38" t="s">
        <v>21</v>
      </c>
    </row>
    <row r="172" ht="67" customHeight="1" spans="1:12">
      <c r="A172" s="15" t="s">
        <v>459</v>
      </c>
      <c r="B172" s="15" t="s">
        <v>235</v>
      </c>
      <c r="C172" s="13" t="s">
        <v>460</v>
      </c>
      <c r="D172" s="15" t="s">
        <v>78</v>
      </c>
      <c r="E172" s="15" t="s">
        <v>17</v>
      </c>
      <c r="F172" s="16">
        <f>G172+G173+G174</f>
        <v>13</v>
      </c>
      <c r="G172" s="37">
        <v>6</v>
      </c>
      <c r="H172" s="13" t="s">
        <v>18</v>
      </c>
      <c r="I172" s="14" t="s">
        <v>351</v>
      </c>
      <c r="J172" s="15" t="s">
        <v>461</v>
      </c>
      <c r="K172" s="15"/>
      <c r="L172" s="38"/>
    </row>
    <row r="173" ht="67" customHeight="1" spans="1:12">
      <c r="A173" s="15"/>
      <c r="B173" s="15"/>
      <c r="C173" s="13" t="s">
        <v>462</v>
      </c>
      <c r="D173" s="15" t="s">
        <v>68</v>
      </c>
      <c r="E173" s="15" t="s">
        <v>33</v>
      </c>
      <c r="F173" s="16"/>
      <c r="G173" s="37">
        <v>5</v>
      </c>
      <c r="H173" s="13" t="s">
        <v>18</v>
      </c>
      <c r="I173" s="14" t="s">
        <v>34</v>
      </c>
      <c r="J173" s="15" t="s">
        <v>461</v>
      </c>
      <c r="K173" s="15"/>
      <c r="L173" s="38"/>
    </row>
    <row r="174" ht="67" customHeight="1" spans="1:12">
      <c r="A174" s="15"/>
      <c r="B174" s="15"/>
      <c r="C174" s="13" t="s">
        <v>463</v>
      </c>
      <c r="D174" s="15" t="s">
        <v>372</v>
      </c>
      <c r="E174" s="13" t="s">
        <v>56</v>
      </c>
      <c r="F174" s="16"/>
      <c r="G174" s="37">
        <v>2</v>
      </c>
      <c r="H174" s="13" t="s">
        <v>36</v>
      </c>
      <c r="I174" s="14" t="s">
        <v>464</v>
      </c>
      <c r="J174" s="15" t="s">
        <v>461</v>
      </c>
      <c r="K174" s="15"/>
      <c r="L174" s="38"/>
    </row>
    <row r="175" ht="67" customHeight="1" spans="1:12">
      <c r="A175" s="15" t="s">
        <v>465</v>
      </c>
      <c r="B175" s="15" t="s">
        <v>235</v>
      </c>
      <c r="C175" s="13" t="s">
        <v>466</v>
      </c>
      <c r="D175" s="15" t="s">
        <v>78</v>
      </c>
      <c r="E175" s="15" t="s">
        <v>17</v>
      </c>
      <c r="F175" s="16">
        <f>G175+G176</f>
        <v>38</v>
      </c>
      <c r="G175" s="37">
        <v>26</v>
      </c>
      <c r="H175" s="15" t="s">
        <v>116</v>
      </c>
      <c r="I175" s="14" t="s">
        <v>351</v>
      </c>
      <c r="J175" s="15" t="s">
        <v>467</v>
      </c>
      <c r="K175" s="15"/>
      <c r="L175" s="38"/>
    </row>
    <row r="176" ht="67" customHeight="1" spans="1:12">
      <c r="A176" s="15"/>
      <c r="B176" s="15"/>
      <c r="C176" s="13" t="s">
        <v>468</v>
      </c>
      <c r="D176" s="15"/>
      <c r="E176" s="15" t="s">
        <v>17</v>
      </c>
      <c r="F176" s="16"/>
      <c r="G176" s="37">
        <v>12</v>
      </c>
      <c r="H176" s="13" t="s">
        <v>18</v>
      </c>
      <c r="I176" s="14" t="s">
        <v>351</v>
      </c>
      <c r="J176" s="15" t="s">
        <v>467</v>
      </c>
      <c r="K176" s="15"/>
      <c r="L176" s="38"/>
    </row>
    <row r="177" ht="67" customHeight="1" spans="1:12">
      <c r="A177" s="17" t="s">
        <v>469</v>
      </c>
      <c r="B177" s="17"/>
      <c r="C177" s="17"/>
      <c r="D177" s="17"/>
      <c r="E177" s="17"/>
      <c r="F177" s="17"/>
      <c r="G177" s="41" t="s">
        <v>470</v>
      </c>
      <c r="H177" s="41"/>
      <c r="I177" s="41"/>
      <c r="J177" s="41"/>
      <c r="K177" s="41"/>
      <c r="L177" s="43"/>
    </row>
  </sheetData>
  <mergeCells count="118">
    <mergeCell ref="A1:L1"/>
    <mergeCell ref="A177:F177"/>
    <mergeCell ref="G177:K177"/>
    <mergeCell ref="A2:A3"/>
    <mergeCell ref="A4:A5"/>
    <mergeCell ref="A6:A11"/>
    <mergeCell ref="A13:A15"/>
    <mergeCell ref="A17:A21"/>
    <mergeCell ref="A22:A25"/>
    <mergeCell ref="A26:A28"/>
    <mergeCell ref="A29:A32"/>
    <mergeCell ref="A33:A40"/>
    <mergeCell ref="A41:A44"/>
    <mergeCell ref="A45:A59"/>
    <mergeCell ref="A60:A64"/>
    <mergeCell ref="A65:A71"/>
    <mergeCell ref="A72:A74"/>
    <mergeCell ref="A75:A89"/>
    <mergeCell ref="A90:A109"/>
    <mergeCell ref="A110:A114"/>
    <mergeCell ref="A115:A116"/>
    <mergeCell ref="A117:A121"/>
    <mergeCell ref="A122:A124"/>
    <mergeCell ref="A125:A129"/>
    <mergeCell ref="A130:A131"/>
    <mergeCell ref="A134:A137"/>
    <mergeCell ref="A138:A141"/>
    <mergeCell ref="A142:A144"/>
    <mergeCell ref="A145:A148"/>
    <mergeCell ref="A149:A151"/>
    <mergeCell ref="A152:A156"/>
    <mergeCell ref="A157:A159"/>
    <mergeCell ref="A160:A162"/>
    <mergeCell ref="A163:A165"/>
    <mergeCell ref="A167:A169"/>
    <mergeCell ref="A170:A171"/>
    <mergeCell ref="A172:A174"/>
    <mergeCell ref="A175:A176"/>
    <mergeCell ref="B2:B3"/>
    <mergeCell ref="B4:B5"/>
    <mergeCell ref="B6:B11"/>
    <mergeCell ref="B13:B15"/>
    <mergeCell ref="B17:B21"/>
    <mergeCell ref="B22:B25"/>
    <mergeCell ref="B26:B28"/>
    <mergeCell ref="B29:B32"/>
    <mergeCell ref="B33:B40"/>
    <mergeCell ref="B41:B44"/>
    <mergeCell ref="B45:B59"/>
    <mergeCell ref="B60:B64"/>
    <mergeCell ref="B65:B71"/>
    <mergeCell ref="B72:B74"/>
    <mergeCell ref="B75:B89"/>
    <mergeCell ref="B90:B109"/>
    <mergeCell ref="B110:B114"/>
    <mergeCell ref="B115:B116"/>
    <mergeCell ref="B117:B121"/>
    <mergeCell ref="B122:B124"/>
    <mergeCell ref="B125:B129"/>
    <mergeCell ref="B130:B131"/>
    <mergeCell ref="B134:B137"/>
    <mergeCell ref="B138:B141"/>
    <mergeCell ref="B142:B144"/>
    <mergeCell ref="B145:B148"/>
    <mergeCell ref="B149:B151"/>
    <mergeCell ref="B152:B156"/>
    <mergeCell ref="B157:B159"/>
    <mergeCell ref="B160:B162"/>
    <mergeCell ref="B163:B165"/>
    <mergeCell ref="B167:B169"/>
    <mergeCell ref="B170:B171"/>
    <mergeCell ref="B172:B174"/>
    <mergeCell ref="B175:B176"/>
    <mergeCell ref="C2:C3"/>
    <mergeCell ref="D2:D3"/>
    <mergeCell ref="D175:D176"/>
    <mergeCell ref="E2:E3"/>
    <mergeCell ref="F2:F3"/>
    <mergeCell ref="F4:F5"/>
    <mergeCell ref="F6:F11"/>
    <mergeCell ref="F13:F15"/>
    <mergeCell ref="F17:F21"/>
    <mergeCell ref="F22:F25"/>
    <mergeCell ref="F26:F28"/>
    <mergeCell ref="F29:F32"/>
    <mergeCell ref="F33:F40"/>
    <mergeCell ref="F41:F44"/>
    <mergeCell ref="F45:F59"/>
    <mergeCell ref="F60:F64"/>
    <mergeCell ref="F65:F71"/>
    <mergeCell ref="F72:F74"/>
    <mergeCell ref="F75:F89"/>
    <mergeCell ref="F90:F109"/>
    <mergeCell ref="F110:F114"/>
    <mergeCell ref="F115:F116"/>
    <mergeCell ref="F117:F121"/>
    <mergeCell ref="F122:F124"/>
    <mergeCell ref="F125:F129"/>
    <mergeCell ref="F130:F131"/>
    <mergeCell ref="F134:F137"/>
    <mergeCell ref="F138:F141"/>
    <mergeCell ref="F142:F144"/>
    <mergeCell ref="F145:F148"/>
    <mergeCell ref="F149:F151"/>
    <mergeCell ref="F152:F156"/>
    <mergeCell ref="F157:F159"/>
    <mergeCell ref="F160:F162"/>
    <mergeCell ref="F163:F165"/>
    <mergeCell ref="F167:F169"/>
    <mergeCell ref="F170:F171"/>
    <mergeCell ref="F172:F174"/>
    <mergeCell ref="F175:F176"/>
    <mergeCell ref="G2:G3"/>
    <mergeCell ref="H2:H3"/>
    <mergeCell ref="I2:I3"/>
    <mergeCell ref="J2:J3"/>
    <mergeCell ref="K2:K3"/>
    <mergeCell ref="L2:L3"/>
  </mergeCells>
  <dataValidations count="1">
    <dataValidation type="list" allowBlank="1" showInputMessage="1" showErrorMessage="1" sqref="E10 E11 E12 E15 E16 E71 E4:E5 E6:E9 E13:E14 E17:E21 E22:E25 E26:E32 E33:E40 E41:E59 E60:E70 E72:E109 E110:E137 E138:E174">
      <formula1>#REF!</formula1>
    </dataValidation>
  </dataValidations>
  <printOptions horizontalCentered="1"/>
  <pageMargins left="0.180555555555556" right="0.156944444444444" top="0.747916666666667" bottom="0.747916666666667" header="0.314583333333333" footer="0.314583333333333"/>
  <pageSetup paperSize="9" scale="55" fitToHeight="0" orientation="landscape" horizontalDpi="600"/>
  <headerFooter>
    <oddFooter>&amp;C第 &amp;P 页，共 &amp;N 页</oddFooter>
  </headerFooter>
  <rowBreaks count="2" manualBreakCount="2">
    <brk id="16" max="11" man="1"/>
    <brk id="3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2017-11-10T01:16:00Z</cp:lastPrinted>
  <dcterms:modified xsi:type="dcterms:W3CDTF">2022-03-31T06:36:34Z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1D4F0A91A65345BA82620EF3B1563FD8</vt:lpwstr>
  </property>
</Properties>
</file>